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90" windowWidth="14295" windowHeight="13020"/>
  </bookViews>
  <sheets>
    <sheet name="bilanzjo" sheetId="42" r:id="rId1"/>
  </sheets>
  <externalReferences>
    <externalReference r:id="rId2"/>
    <externalReference r:id="rId3"/>
    <externalReference r:id="rId4"/>
  </externalReferences>
  <definedNames>
    <definedName name="__123Graph_E" hidden="1">'[1]Bil nat'!#REF!</definedName>
    <definedName name="__123Graph_F" hidden="1">'[1]Bil nat'!#REF!</definedName>
    <definedName name="__123Graph_X" hidden="1">'[1]Bil nat'!#REF!</definedName>
    <definedName name="_xlnm.Print_Area" localSheetId="0">bilanzjo!$A$1:$AI$65</definedName>
    <definedName name="Tab_1.2_MWh_start">#REF!</definedName>
    <definedName name="Tab_1.3_MWh_start">#REF!</definedName>
    <definedName name="Tab_3.1_MWh_start">#REF!</definedName>
    <definedName name="Tab_3.3_Fall_start">#REF!</definedName>
    <definedName name="Tab_3.3_MWh_start">#REF!</definedName>
    <definedName name="Tab_Regio_start">#REF!</definedName>
    <definedName name="Tab_Voe_F_start">#REF!</definedName>
    <definedName name="Tab_Voe_start">#REF!</definedName>
    <definedName name="Tab01_Bund_start">#REF!</definedName>
    <definedName name="Tab01_H_Bd_start">#REF!</definedName>
    <definedName name="Tab01_H_Ld_S_start">#REF!</definedName>
    <definedName name="Tab01_H_Ld_start">#REF!</definedName>
    <definedName name="Tab01_Land_S_start">#REF!</definedName>
    <definedName name="Tab01_Land_start">#REF!</definedName>
    <definedName name="Tab01_start">#REF!</definedName>
    <definedName name="Tab02_Bund_start">#REF!</definedName>
    <definedName name="Tab02_H_Bd_start">#REF!</definedName>
    <definedName name="Tab02_H_Ld_S_start">#REF!</definedName>
    <definedName name="Tab02_H_Ld_start">#REF!</definedName>
    <definedName name="Tab02_Land_S_start">#REF!</definedName>
    <definedName name="Tab02_Land_start">#REF!</definedName>
    <definedName name="Tab02_start">[2]Tab02_Tab02ZU!#REF!</definedName>
    <definedName name="Tab03.2_start">#REF!</definedName>
    <definedName name="Tab03_Bund_start">#REF!</definedName>
    <definedName name="Tab03_H_Bd_start">#REF!</definedName>
    <definedName name="Tab03_H_Ld_S_start">#REF!</definedName>
    <definedName name="Tab03_H_Ld_start">#REF!</definedName>
    <definedName name="Tab03_Land_S_start">#REF!</definedName>
    <definedName name="Tab03_Land_start">#REF!</definedName>
    <definedName name="Tab03_start">#REF!</definedName>
    <definedName name="Tab04.Zu_start">#REF!</definedName>
    <definedName name="Tab05_start">#REF!</definedName>
    <definedName name="Tab09_start">#REF!</definedName>
    <definedName name="Tab1.1Voe_start">[3]t1!#REF!</definedName>
    <definedName name="Tab1.2Voe_start">[3]t2!#REF!</definedName>
    <definedName name="Tab2.2Voe_start">#REF!</definedName>
    <definedName name="Tab3.1_MWh_start">#REF!</definedName>
    <definedName name="Tab4.1_Cent_kWh_start">#REF!</definedName>
    <definedName name="Tab4.1_Euro_start">#REF!</definedName>
    <definedName name="Tab4.1_Fallzahlen_start">#REF!</definedName>
    <definedName name="Tab4.1_MWh_start">#REF!</definedName>
    <definedName name="Tab4.2_Cent_kWh_start">#REF!</definedName>
    <definedName name="Tab4.2_Euro_start">#REF!</definedName>
    <definedName name="Tab4.2_Fallzahlen_start">#REF!</definedName>
    <definedName name="Tab4.2_MWh_start">#REF!</definedName>
    <definedName name="Tab4.3_Fallzahlen_start">#REF!</definedName>
    <definedName name="Tab4.3_MWh_Euro_start">#REF!</definedName>
    <definedName name="TabNG2_start">#REF!</definedName>
  </definedNames>
  <calcPr calcId="145621"/>
</workbook>
</file>

<file path=xl/calcChain.xml><?xml version="1.0" encoding="utf-8"?>
<calcChain xmlns="http://schemas.openxmlformats.org/spreadsheetml/2006/main">
  <c r="E5" i="42" l="1"/>
  <c r="AI5" i="42"/>
  <c r="E6" i="42"/>
  <c r="AI6" i="42"/>
  <c r="E7" i="42"/>
  <c r="AI7" i="42"/>
  <c r="E8" i="42"/>
  <c r="AI8" i="42"/>
  <c r="E9" i="42"/>
  <c r="AI9" i="42"/>
  <c r="E10" i="42"/>
  <c r="AI10" i="42"/>
  <c r="E11" i="42"/>
  <c r="AI11" i="42"/>
  <c r="E12" i="42"/>
  <c r="AI12" i="42"/>
  <c r="E13" i="42"/>
  <c r="AI13" i="42"/>
  <c r="E14" i="42"/>
  <c r="AI14" i="42"/>
  <c r="E15" i="42"/>
  <c r="AI15" i="42"/>
  <c r="E16" i="42"/>
  <c r="AI16" i="42"/>
  <c r="E17" i="42"/>
  <c r="AI17" i="42"/>
  <c r="E18" i="42"/>
  <c r="AI18" i="42"/>
  <c r="E19" i="42"/>
  <c r="AI19" i="42"/>
  <c r="E20" i="42"/>
  <c r="AI20" i="42"/>
  <c r="E21" i="42"/>
  <c r="AI21" i="42"/>
  <c r="E22" i="42"/>
  <c r="AI22" i="42"/>
  <c r="E23" i="42"/>
  <c r="AI23" i="42"/>
  <c r="E24" i="42"/>
  <c r="AI24" i="42"/>
  <c r="E25" i="42"/>
  <c r="AI25" i="42"/>
  <c r="E26" i="42"/>
  <c r="AI26" i="42"/>
  <c r="E27" i="42"/>
  <c r="AI27" i="42"/>
  <c r="E28" i="42"/>
  <c r="AI28" i="42"/>
  <c r="E29" i="42"/>
  <c r="E30" i="42" s="1"/>
  <c r="E31" i="42" s="1"/>
  <c r="E32" i="42" s="1"/>
  <c r="E33" i="42" s="1"/>
  <c r="E34" i="42" s="1"/>
  <c r="E35" i="42" s="1"/>
  <c r="E36" i="42" s="1"/>
  <c r="E37" i="42" s="1"/>
  <c r="E38" i="42" s="1"/>
  <c r="E39" i="42" s="1"/>
  <c r="E40" i="42" s="1"/>
  <c r="E41" i="42" s="1"/>
  <c r="E42" i="42" s="1"/>
  <c r="E43" i="42" s="1"/>
  <c r="E44" i="42" s="1"/>
  <c r="E45" i="42" s="1"/>
  <c r="E46" i="42" s="1"/>
  <c r="E47" i="42" s="1"/>
  <c r="E48" i="42" s="1"/>
  <c r="E49" i="42" s="1"/>
  <c r="E50" i="42" s="1"/>
  <c r="E51" i="42" s="1"/>
  <c r="E52" i="42" s="1"/>
  <c r="E53" i="42" s="1"/>
  <c r="E54" i="42" s="1"/>
  <c r="E55" i="42" s="1"/>
  <c r="E56" i="42" s="1"/>
  <c r="E57" i="42" s="1"/>
  <c r="E58" i="42" s="1"/>
  <c r="E59" i="42" s="1"/>
  <c r="AI29" i="42"/>
  <c r="AI30" i="42"/>
  <c r="AI31" i="42"/>
  <c r="AI32" i="42"/>
  <c r="AI33" i="42"/>
  <c r="AI34" i="42"/>
  <c r="AI35" i="42"/>
  <c r="AI36" i="42"/>
  <c r="AI37" i="42"/>
  <c r="AI38" i="42"/>
  <c r="AI39" i="42"/>
  <c r="AI40" i="42"/>
  <c r="AI41" i="42"/>
  <c r="AI42" i="42"/>
  <c r="AI43" i="42"/>
  <c r="AI44" i="42"/>
  <c r="AI45" i="42"/>
  <c r="AI46" i="42"/>
  <c r="AI47" i="42"/>
  <c r="AI48" i="42"/>
  <c r="AI49" i="42"/>
  <c r="AI50" i="42"/>
  <c r="AI51" i="42"/>
  <c r="AI52" i="42"/>
  <c r="AI53" i="42"/>
  <c r="AI54" i="42"/>
  <c r="AI55" i="42"/>
  <c r="AI56" i="42"/>
  <c r="AI57" i="42"/>
  <c r="AI58" i="42"/>
  <c r="AI59" i="42"/>
</calcChain>
</file>

<file path=xl/sharedStrings.xml><?xml version="1.0" encoding="utf-8"?>
<sst xmlns="http://schemas.openxmlformats.org/spreadsheetml/2006/main" count="210" uniqueCount="94">
  <si>
    <t>Erneuerbare Energieträger</t>
  </si>
  <si>
    <t>Gase</t>
  </si>
  <si>
    <t>Braunkohlen</t>
  </si>
  <si>
    <t>Steinkohlen</t>
  </si>
  <si>
    <t>.</t>
  </si>
  <si>
    <t>Nichtenergetischer Verbrauch</t>
  </si>
  <si>
    <t>Endenergieverbrauch</t>
  </si>
  <si>
    <t>Binnenschifffahrt</t>
  </si>
  <si>
    <t>Luftverkehr</t>
  </si>
  <si>
    <t>Straßenverkehr</t>
  </si>
  <si>
    <t>Schienenverkehr</t>
  </si>
  <si>
    <t>Sonstige Energieerzeuger</t>
  </si>
  <si>
    <t>Raffinerien</t>
  </si>
  <si>
    <t>Erdöl- und Erdgasgewinnung</t>
  </si>
  <si>
    <t>Umwandlungseinsatz insgesamt</t>
  </si>
  <si>
    <t>Industriewärmekraftwerke (nur Strom)</t>
  </si>
  <si>
    <t>Statistische Differenzen</t>
  </si>
  <si>
    <t>Energieangebot nach Umwandlungsbilanz</t>
  </si>
  <si>
    <t>Umwandlungsausstoß</t>
  </si>
  <si>
    <t>Umwandlungseinsatz</t>
  </si>
  <si>
    <t>Lieferungen</t>
  </si>
  <si>
    <t>Bestandsentnahmen</t>
  </si>
  <si>
    <t>Bezüge</t>
  </si>
  <si>
    <t>Fackel- und Leitungsverluste</t>
  </si>
  <si>
    <t>Kraftwerke, Heizwerke</t>
  </si>
  <si>
    <t>Fahrzeugbau</t>
  </si>
  <si>
    <t>Herstellung v. elektrischen Ausrüstungen</t>
  </si>
  <si>
    <t>Maschinenbau</t>
  </si>
  <si>
    <t>Herstellung v. Metallerzeugnissen</t>
  </si>
  <si>
    <t>Metallerzeugung und -bearbeitung</t>
  </si>
  <si>
    <t>Verarbeitung v. Steinen und Erden</t>
  </si>
  <si>
    <t>Chemische Industrie</t>
  </si>
  <si>
    <t>Papier- und Druckgewerbe</t>
  </si>
  <si>
    <t>Textil- und Bekleidungsgewerbe</t>
  </si>
  <si>
    <t>Ernährungsgewerbe und Tabakverarbeitung</t>
  </si>
  <si>
    <t>____________________</t>
  </si>
  <si>
    <t>Verkehr insgesamt</t>
  </si>
  <si>
    <t>Übrige</t>
  </si>
  <si>
    <t>Herstellung v. Gummi- u. Kunststoffwaren</t>
  </si>
  <si>
    <t>E.-Verbrauch im Umwandlungsbereich insgesamt</t>
  </si>
  <si>
    <t>Verbr. b. Gewinnung  u. Umwandlung</t>
  </si>
  <si>
    <t>Umwandlungsausstoß insgesamt</t>
  </si>
  <si>
    <t>Windkraft-, Photovoltaik- und andere Anlagen</t>
  </si>
  <si>
    <t>Wasserkraftwerke</t>
  </si>
  <si>
    <t>Kernkraftwerke</t>
  </si>
  <si>
    <t>Wärmekraftwerke der allgemeinen Versorgung (nur KWK)</t>
  </si>
  <si>
    <t>Wärmekraftwerke der allgemeinen Versorgung (ohne KWK)</t>
  </si>
  <si>
    <t>Umwandlungsbilanz</t>
  </si>
  <si>
    <t>Primärenergieverbrauch im Inland</t>
  </si>
  <si>
    <t>Bestandsaufstockungen</t>
  </si>
  <si>
    <t>Energieaufkommen im Inland</t>
  </si>
  <si>
    <t xml:space="preserve">Gewinnung im Inland </t>
  </si>
  <si>
    <t>Primärenergiebilanz</t>
  </si>
  <si>
    <t>Terajoule</t>
  </si>
  <si>
    <t xml:space="preserve">Kernenergie, Strom, Fernwärme, Sonstige </t>
  </si>
  <si>
    <r>
      <t>Mineralöle und  Mineralölprodukte</t>
    </r>
    <r>
      <rPr>
        <i/>
        <vertAlign val="superscript"/>
        <sz val="6"/>
        <rFont val="AGaramond"/>
      </rPr>
      <t>1)</t>
    </r>
  </si>
  <si>
    <r>
      <t>Heizwerke</t>
    </r>
    <r>
      <rPr>
        <vertAlign val="superscript"/>
        <sz val="7"/>
        <rFont val="AGaramond"/>
      </rPr>
      <t>2)</t>
    </r>
  </si>
  <si>
    <r>
      <t>Heizwerke</t>
    </r>
    <r>
      <rPr>
        <vertAlign val="superscript"/>
        <sz val="7"/>
        <rFont val="AGaramond"/>
      </rPr>
      <t>3)</t>
    </r>
  </si>
  <si>
    <r>
      <t>Verarbeitendes Gewerbe insgesamt</t>
    </r>
    <r>
      <rPr>
        <vertAlign val="superscript"/>
        <sz val="7"/>
        <rFont val="AGaramond"/>
      </rPr>
      <t xml:space="preserve">4) </t>
    </r>
  </si>
  <si>
    <r>
      <t>Haushalte und übrige Verbraucher</t>
    </r>
    <r>
      <rPr>
        <vertAlign val="superscript"/>
        <sz val="7"/>
        <rFont val="AGaramond"/>
      </rPr>
      <t>5)</t>
    </r>
  </si>
  <si>
    <t> Kohle (roh)</t>
  </si>
  <si>
    <t> Briketts</t>
  </si>
  <si>
    <t> Koks u.a. Stein-  kohlenprodukte</t>
  </si>
  <si>
    <t> Hartbraunkohle</t>
  </si>
  <si>
    <t> Briketts u.a.  Braunkohlen-  produkte</t>
  </si>
  <si>
    <t> Erdöl   (roh)</t>
  </si>
  <si>
    <t> Rohbenzin</t>
  </si>
  <si>
    <t> Ottokraftstoffe</t>
  </si>
  <si>
    <t> Dieselkraftstoffe</t>
  </si>
  <si>
    <t> Flugturbinen-  kraftstoffe</t>
  </si>
  <si>
    <t> Heizöl leicht</t>
  </si>
  <si>
    <t> Heizöl schwer</t>
  </si>
  <si>
    <t> Petrolkoks</t>
  </si>
  <si>
    <t> Andere  Mineralöl-  produkte</t>
  </si>
  <si>
    <t> Flüssiggas</t>
  </si>
  <si>
    <t> Raffineriegas</t>
  </si>
  <si>
    <t> Kokereigas,  Stadtgas</t>
  </si>
  <si>
    <t> Erdgas</t>
  </si>
  <si>
    <t> Wasserkraft</t>
  </si>
  <si>
    <t> Klärgas und  andere Biogase</t>
  </si>
  <si>
    <t> Feste Biomasse</t>
  </si>
  <si>
    <t> Abfälle</t>
  </si>
  <si>
    <t> Sonstige</t>
  </si>
  <si>
    <t> Kernenergie</t>
  </si>
  <si>
    <t> Strom</t>
  </si>
  <si>
    <t> Fernwärme</t>
  </si>
  <si>
    <t> Energieträger  insgesamt</t>
  </si>
  <si>
    <t> Zeile</t>
  </si>
  <si>
    <t>2) Einschl. Einsatz für ungekoppelte Wärmeerzeugung in HKW.</t>
  </si>
  <si>
    <t>5) Darunter Gewerbe, Handel, Dienstleistungen.</t>
  </si>
  <si>
    <t xml:space="preserve">3) Einschl. ungekoppelte Wärmeerzeugung in HKW.
</t>
  </si>
  <si>
    <t>4) Einschl. Bergbau und Gewinnung von Steinen und Erden. Die Aufteilung in die Bereiche basiert ab Bilanzjahr 2008 auf dem Wirtschaftszweig 2008. Daher ist nur eine bedingte Vergleichbarkeit mit zurückliegenden Energiebilanzen gegeben.</t>
  </si>
  <si>
    <r>
      <t xml:space="preserve">1) Werte teilweise geschätzt.
</t>
    </r>
    <r>
      <rPr>
        <vertAlign val="superscript"/>
        <sz val="7"/>
        <rFont val="Times New Roman"/>
        <family val="1"/>
      </rPr>
      <t/>
    </r>
  </si>
  <si>
    <t>Bayerische Energiebilanz 
für das Jahr 2012 
in Terajoule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</si>
</sst>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,&quot; &quot;"/>
    <numFmt numFmtId="165" formatCode="&quot;.  &quot;"/>
    <numFmt numFmtId="166" formatCode="&quot;–    &quot;"/>
    <numFmt numFmtId="167" formatCode="\ \ 0.0\ \ "/>
    <numFmt numFmtId="168" formatCode="#\ ###\ ##0.0#\r\ ;\-\ #\ ###\ ##0.0#\r\ ;\–\ \ ;@"/>
    <numFmt numFmtId="169" formatCode="&quot; - &quot;"/>
    <numFmt numFmtId="170" formatCode="\ #,##0,&quot;&quot;"/>
    <numFmt numFmtId="171" formatCode="\ #\ ###\ ###\ ##0\ \ ;\ \–###\ ###\ ##0\ \ ;\ * \–\ \ ;\ * @\ \ "/>
    <numFmt numFmtId="172" formatCode="#\ ###\ ###;\–\ #\ ###\ ###"/>
    <numFmt numFmtId="173" formatCode="\•\ \ ;\•\ \ ;\•\ \ ;\•\ \ "/>
    <numFmt numFmtId="174" formatCode="#\ ###\ ##0,\ \ ;\-\ #\ ###\ ##0,\ \ ;\–\ \ "/>
    <numFmt numFmtId="175" formatCode="\ ####0.0\ \ ;\ * \–####0.0\ \ ;\ * \X\ \ ;\ * @\ \ "/>
    <numFmt numFmtId="176" formatCode=";;;@\ *."/>
    <numFmt numFmtId="177" formatCode="_-* #,##0.00\ &quot;DM&quot;_-;\-* #,##0.00\ &quot;DM&quot;_-;_-* &quot;-&quot;??\ &quot;DM&quot;_-;_-@_-"/>
    <numFmt numFmtId="178" formatCode="\ ##\ ###\ ##0.0\ \ ;\ \–#\ ###\ ##0.0\ \ ;\ * \–\ \ ;\ * @\ \ "/>
    <numFmt numFmtId="179" formatCode="#\ ###\ ##0\ \ ;\-\ #\ ###\ ##0\ \ ;\–\ \ "/>
    <numFmt numFmtId="180" formatCode="#\ ###\ ##0.0\ \ ;\-\ #\ ###\ ##0.0\ \ ;\–\ \ "/>
    <numFmt numFmtId="181" formatCode="#\ ###\ ##0.00\ \ ;\-\ #\ ###\ ##0.00\ \ ;\–\ \ "/>
    <numFmt numFmtId="182" formatCode="#\ ###\ ##0\r\ ;\-\ #\ ###\ ##0\r\ ;\–\ \ ;@"/>
    <numFmt numFmtId="183" formatCode="#\ ###\ ##0.0#&quot;s&quot;;\-\ #\ ###\ ##0.0#&quot;s&quot;;\–\ \ ;@"/>
    <numFmt numFmtId="184" formatCode="#\ ###\ ##0&quot;s&quot;;\-\ #\ ###\ ##0&quot;s&quot;;\–\ \ ;@"/>
    <numFmt numFmtId="185" formatCode="#\ ###\ ##0,,\ \ ;\-\ #\ ###\ ##0,,\ \ ;\–\ \ "/>
    <numFmt numFmtId="186" formatCode="&quot;Fehler-positive Zahl&quot;;&quot;Fehler-negative Zahl&quot;;&quot;Fehler-Nullwert&quot;;&quot;Fehler-Text&quot;"/>
    <numFmt numFmtId="187" formatCode="\(#\ ###\ ##0.0#\)\ ;\(\-\ #\ ###\ ##0.0#\)\ ;&quot;/  &quot;;@"/>
    <numFmt numFmtId="188" formatCode="\(#\ ###\ ##0\)\ ;\(\-\ #\ ###\ ##0\)\ ;&quot;/  &quot;;@"/>
    <numFmt numFmtId="189" formatCode="\x\ \ ;\x\ \ ;\x\ \ ;@"/>
    <numFmt numFmtId="190" formatCode="#\ ###\ ##0.0#\p;\-\ #\ ###\ ##0.0#\p;\–\ \ ;@"/>
    <numFmt numFmtId="191" formatCode="#\ ###\ ##0\p;\-\ #\ ###\ ##0\p;\–\ \ ;@"/>
    <numFmt numFmtId="192" formatCode="#,##0&quot; &quot;"/>
  </numFmts>
  <fonts count="57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7"/>
      <name val="AGaramond"/>
      <family val="1"/>
    </font>
    <font>
      <sz val="10"/>
      <name val="Arial"/>
      <family val="2"/>
    </font>
    <font>
      <sz val="12"/>
      <name val="Times New Roman"/>
      <family val="1"/>
    </font>
    <font>
      <i/>
      <sz val="6"/>
      <name val="AGaramond"/>
      <family val="1"/>
    </font>
    <font>
      <u/>
      <sz val="10"/>
      <color indexed="12"/>
      <name val="Arial"/>
      <family val="2"/>
    </font>
    <font>
      <b/>
      <sz val="7"/>
      <name val="AGaramond"/>
      <family val="1"/>
    </font>
    <font>
      <sz val="7"/>
      <name val="Times New Roman"/>
      <family val="1"/>
    </font>
    <font>
      <i/>
      <sz val="10"/>
      <name val="FuturaMedium"/>
      <family val="2"/>
    </font>
    <font>
      <i/>
      <sz val="6.5"/>
      <name val="Futura CondensedLight"/>
      <family val="2"/>
    </font>
    <font>
      <sz val="6.5"/>
      <name val="Futura Condensed"/>
      <family val="2"/>
    </font>
    <font>
      <i/>
      <sz val="7"/>
      <name val="AGaramond"/>
      <family val="1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AGaramond"/>
    </font>
    <font>
      <sz val="6.5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6"/>
      <name val="Jahrbuch"/>
      <family val="2"/>
    </font>
    <font>
      <sz val="8"/>
      <name val="Arial"/>
      <family val="2"/>
    </font>
    <font>
      <b/>
      <sz val="7"/>
      <name val="AGaramond"/>
    </font>
    <font>
      <b/>
      <sz val="7"/>
      <name val="Times New Roman"/>
      <family val="1"/>
    </font>
    <font>
      <vertAlign val="superscript"/>
      <sz val="7"/>
      <name val="Times New Roman"/>
      <family val="1"/>
    </font>
    <font>
      <vertAlign val="superscript"/>
      <sz val="7"/>
      <name val="AGaramond"/>
    </font>
    <font>
      <b/>
      <sz val="7"/>
      <color indexed="10"/>
      <name val="AGaramond"/>
    </font>
    <font>
      <i/>
      <vertAlign val="superscript"/>
      <sz val="6"/>
      <name val="AGaramond"/>
    </font>
    <font>
      <sz val="7"/>
      <name val="Arial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8"/>
      <color indexed="12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8"/>
      <name val="Jahrbuch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Helv"/>
    </font>
    <font>
      <sz val="10"/>
      <name val="Arial"/>
      <family val="2"/>
    </font>
    <font>
      <i/>
      <sz val="6"/>
      <name val="Jahrbuch"/>
      <family val="2"/>
    </font>
    <font>
      <b/>
      <sz val="10"/>
      <name val="Jahrbuch"/>
      <family val="2"/>
    </font>
    <font>
      <b/>
      <sz val="9"/>
      <name val="Jahrbuch"/>
      <family val="2"/>
    </font>
    <font>
      <sz val="10"/>
      <name val="Arial"/>
      <family val="2"/>
    </font>
    <font>
      <sz val="10"/>
      <name val="MS Sans"/>
    </font>
    <font>
      <u/>
      <sz val="7"/>
      <color indexed="12"/>
      <name val="AGaramond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80">
    <xf numFmtId="0" fontId="0" fillId="0" borderId="0"/>
    <xf numFmtId="0" fontId="1" fillId="0" borderId="0"/>
    <xf numFmtId="164" fontId="2" fillId="0" borderId="0">
      <alignment horizontal="right" vertical="center"/>
    </xf>
    <xf numFmtId="0" fontId="3" fillId="0" borderId="0"/>
    <xf numFmtId="43" fontId="3" fillId="0" borderId="0" applyFont="0" applyFill="0" applyBorder="0" applyAlignment="0" applyProtection="0"/>
    <xf numFmtId="1" fontId="5" fillId="0" borderId="8">
      <alignment horizontal="center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5" fontId="7" fillId="0" borderId="0">
      <alignment horizontal="right" vertical="center"/>
    </xf>
    <xf numFmtId="165" fontId="7" fillId="0" borderId="2">
      <alignment horizontal="right" vertical="center"/>
    </xf>
    <xf numFmtId="165" fontId="7" fillId="0" borderId="2">
      <alignment horizontal="right" vertical="center"/>
    </xf>
    <xf numFmtId="165" fontId="7" fillId="0" borderId="6">
      <alignment horizontal="right" vertical="center"/>
    </xf>
    <xf numFmtId="165" fontId="7" fillId="0" borderId="2">
      <alignment horizontal="right" vertical="center"/>
    </xf>
    <xf numFmtId="165" fontId="7" fillId="0" borderId="6">
      <alignment horizontal="right" vertical="center"/>
    </xf>
    <xf numFmtId="1" fontId="2" fillId="2" borderId="0">
      <alignment horizontal="right" vertical="center"/>
    </xf>
    <xf numFmtId="1" fontId="2" fillId="2" borderId="11">
      <alignment horizontal="right" vertical="center"/>
    </xf>
    <xf numFmtId="1" fontId="8" fillId="2" borderId="1">
      <alignment horizontal="right" vertical="center"/>
    </xf>
    <xf numFmtId="1" fontId="2" fillId="2" borderId="2">
      <alignment horizontal="right" vertical="center"/>
    </xf>
    <xf numFmtId="1" fontId="2" fillId="2" borderId="4">
      <alignment horizontal="right" vertical="center"/>
    </xf>
    <xf numFmtId="1" fontId="2" fillId="2" borderId="6">
      <alignment horizontal="right" vertical="center"/>
    </xf>
    <xf numFmtId="1" fontId="8" fillId="2" borderId="9">
      <alignment horizontal="right" vertical="center"/>
    </xf>
    <xf numFmtId="166" fontId="2" fillId="0" borderId="6">
      <alignment horizontal="right" vertical="center"/>
    </xf>
    <xf numFmtId="166" fontId="2" fillId="0" borderId="4">
      <alignment horizontal="right" vertical="center"/>
    </xf>
    <xf numFmtId="166" fontId="2" fillId="0" borderId="2">
      <alignment horizontal="right" vertical="center"/>
    </xf>
    <xf numFmtId="166" fontId="2" fillId="0" borderId="4">
      <alignment horizontal="right" vertical="center"/>
    </xf>
    <xf numFmtId="166" fontId="2" fillId="0" borderId="0">
      <alignment horizontal="right" vertical="center"/>
    </xf>
    <xf numFmtId="166" fontId="2" fillId="0" borderId="6">
      <alignment horizontal="right" vertical="center"/>
    </xf>
    <xf numFmtId="166" fontId="2" fillId="0" borderId="4">
      <alignment horizontal="right" vertical="center"/>
    </xf>
    <xf numFmtId="166" fontId="2" fillId="0" borderId="2">
      <alignment horizontal="right" vertical="center"/>
    </xf>
    <xf numFmtId="166" fontId="2" fillId="0" borderId="4">
      <alignment horizontal="right" vertical="center"/>
    </xf>
    <xf numFmtId="166" fontId="2" fillId="0" borderId="5">
      <alignment horizontal="right" vertical="center"/>
    </xf>
    <xf numFmtId="166" fontId="2" fillId="0" borderId="2">
      <alignment horizontal="right" vertical="center"/>
    </xf>
    <xf numFmtId="166" fontId="2" fillId="0" borderId="0">
      <alignment horizontal="right" vertical="center"/>
    </xf>
    <xf numFmtId="166" fontId="2" fillId="0" borderId="9">
      <alignment horizontal="right" vertical="center"/>
    </xf>
    <xf numFmtId="166" fontId="2" fillId="0" borderId="7">
      <alignment horizontal="right" vertical="center"/>
    </xf>
    <xf numFmtId="166" fontId="2" fillId="0" borderId="0">
      <alignment horizontal="right" vertical="center"/>
    </xf>
    <xf numFmtId="1" fontId="9" fillId="0" borderId="1" applyNumberFormat="0" applyBorder="0">
      <alignment horizontal="left" vertical="top" wrapText="1"/>
    </xf>
    <xf numFmtId="0" fontId="2" fillId="0" borderId="2">
      <alignment horizontal="left" vertical="center" wrapText="1"/>
    </xf>
    <xf numFmtId="0" fontId="2" fillId="0" borderId="0">
      <alignment horizontal="left" vertical="center" wrapText="1"/>
    </xf>
    <xf numFmtId="1" fontId="10" fillId="0" borderId="13" applyNumberFormat="0" applyBorder="0">
      <alignment horizontal="center" vertical="center" textRotation="90" wrapText="1"/>
    </xf>
    <xf numFmtId="1" fontId="11" fillId="0" borderId="14" applyBorder="0">
      <alignment horizontal="center" vertical="center" textRotation="90"/>
    </xf>
    <xf numFmtId="0" fontId="5" fillId="0" borderId="15">
      <alignment horizontal="center" vertical="center"/>
    </xf>
    <xf numFmtId="0" fontId="12" fillId="0" borderId="0">
      <alignment horizontal="center" textRotation="90" wrapText="1"/>
    </xf>
    <xf numFmtId="0" fontId="5" fillId="0" borderId="9">
      <alignment horizontal="left" vertical="center"/>
    </xf>
    <xf numFmtId="0" fontId="12" fillId="0" borderId="16">
      <alignment horizontal="center" vertical="center"/>
    </xf>
    <xf numFmtId="0" fontId="12" fillId="0" borderId="15">
      <alignment horizontal="center" vertical="center"/>
    </xf>
    <xf numFmtId="0" fontId="13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6" fillId="0" borderId="0"/>
    <xf numFmtId="0" fontId="4" fillId="0" borderId="0"/>
    <xf numFmtId="167" fontId="18" fillId="0" borderId="5">
      <alignment horizontal="left"/>
    </xf>
    <xf numFmtId="167" fontId="18" fillId="0" borderId="5">
      <alignment horizontal="left"/>
    </xf>
    <xf numFmtId="0" fontId="14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168" fontId="21" fillId="0" borderId="0">
      <alignment vertical="center"/>
    </xf>
    <xf numFmtId="169" fontId="3" fillId="0" borderId="18"/>
    <xf numFmtId="0" fontId="2" fillId="0" borderId="0">
      <alignment horizontal="left" vertical="center" wrapText="1"/>
    </xf>
    <xf numFmtId="165" fontId="7" fillId="0" borderId="9">
      <alignment horizontal="right" vertical="center"/>
    </xf>
    <xf numFmtId="166" fontId="2" fillId="0" borderId="6">
      <alignment horizontal="right"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0" fontId="13" fillId="0" borderId="0"/>
    <xf numFmtId="0" fontId="3" fillId="0" borderId="0"/>
    <xf numFmtId="0" fontId="5" fillId="0" borderId="9">
      <alignment horizontal="right" vertical="center"/>
    </xf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30" fillId="21" borderId="21" applyNumberFormat="0" applyAlignment="0" applyProtection="0"/>
    <xf numFmtId="171" fontId="29" fillId="0" borderId="0">
      <alignment horizontal="right"/>
    </xf>
    <xf numFmtId="0" fontId="31" fillId="21" borderId="22" applyNumberFormat="0" applyAlignment="0" applyProtection="0"/>
    <xf numFmtId="172" fontId="29" fillId="0" borderId="23" applyBorder="0"/>
    <xf numFmtId="0" fontId="32" fillId="8" borderId="22" applyNumberFormat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  <xf numFmtId="173" fontId="22" fillId="0" borderId="0"/>
    <xf numFmtId="173" fontId="21" fillId="0" borderId="0">
      <alignment horizontal="right" vertical="center"/>
    </xf>
    <xf numFmtId="173" fontId="21" fillId="0" borderId="0">
      <alignment horizontal="right" vertical="center"/>
    </xf>
    <xf numFmtId="0" fontId="35" fillId="5" borderId="0" applyNumberFormat="0" applyBorder="0" applyAlignment="0" applyProtection="0"/>
    <xf numFmtId="0" fontId="36" fillId="0" borderId="0"/>
    <xf numFmtId="174" fontId="21" fillId="0" borderId="0">
      <alignment vertical="center"/>
    </xf>
    <xf numFmtId="175" fontId="29" fillId="0" borderId="0">
      <alignment horizontal="right"/>
    </xf>
    <xf numFmtId="0" fontId="37" fillId="22" borderId="0" applyNumberFormat="0" applyBorder="0" applyAlignment="0" applyProtection="0"/>
    <xf numFmtId="0" fontId="22" fillId="23" borderId="25" applyNumberFormat="0" applyFont="0" applyAlignment="0" applyProtection="0"/>
    <xf numFmtId="0" fontId="3" fillId="23" borderId="25" applyNumberFormat="0" applyFont="0" applyAlignment="0" applyProtection="0"/>
    <xf numFmtId="0" fontId="38" fillId="4" borderId="0" applyNumberFormat="0" applyBorder="0" applyAlignment="0" applyProtection="0"/>
    <xf numFmtId="0" fontId="3" fillId="0" borderId="0"/>
    <xf numFmtId="0" fontId="2" fillId="0" borderId="0">
      <alignment horizontal="left" vertical="center" wrapText="1"/>
    </xf>
    <xf numFmtId="166" fontId="2" fillId="0" borderId="6">
      <alignment horizontal="right" vertical="center"/>
    </xf>
    <xf numFmtId="0" fontId="22" fillId="0" borderId="6">
      <alignment horizontal="right" vertical="center" wrapText="1"/>
    </xf>
    <xf numFmtId="0" fontId="16" fillId="0" borderId="0"/>
    <xf numFmtId="176" fontId="21" fillId="0" borderId="0">
      <alignment vertical="center"/>
    </xf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" fontId="43" fillId="0" borderId="0">
      <alignment vertical="center"/>
    </xf>
    <xf numFmtId="0" fontId="44" fillId="0" borderId="29" applyNumberFormat="0" applyFill="0" applyAlignment="0" applyProtection="0"/>
    <xf numFmtId="177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24" borderId="30" applyNumberFormat="0" applyAlignment="0" applyProtection="0"/>
    <xf numFmtId="178" fontId="29" fillId="0" borderId="0">
      <alignment horizontal="right"/>
    </xf>
    <xf numFmtId="178" fontId="29" fillId="0" borderId="0">
      <alignment horizontal="right"/>
    </xf>
    <xf numFmtId="171" fontId="29" fillId="0" borderId="0">
      <alignment horizontal="right"/>
    </xf>
    <xf numFmtId="172" fontId="29" fillId="0" borderId="23" applyBorder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" fontId="29" fillId="0" borderId="6">
      <alignment horizontal="center"/>
    </xf>
    <xf numFmtId="1" fontId="29" fillId="0" borderId="6">
      <alignment horizontal="center"/>
    </xf>
    <xf numFmtId="175" fontId="29" fillId="0" borderId="0">
      <alignment horizontal="right"/>
    </xf>
    <xf numFmtId="9" fontId="4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7" fillId="0" borderId="0"/>
    <xf numFmtId="0" fontId="49" fillId="0" borderId="0"/>
    <xf numFmtId="179" fontId="21" fillId="0" borderId="0">
      <alignment vertical="center"/>
    </xf>
    <xf numFmtId="180" fontId="21" fillId="0" borderId="0">
      <alignment vertical="center"/>
    </xf>
    <xf numFmtId="180" fontId="21" fillId="0" borderId="0">
      <alignment vertical="center"/>
    </xf>
    <xf numFmtId="181" fontId="21" fillId="0" borderId="0">
      <alignment vertical="center"/>
    </xf>
    <xf numFmtId="179" fontId="50" fillId="0" borderId="0">
      <alignment vertical="center"/>
    </xf>
    <xf numFmtId="180" fontId="50" fillId="0" borderId="0">
      <alignment vertical="center"/>
    </xf>
    <xf numFmtId="180" fontId="50" fillId="0" borderId="0">
      <alignment vertical="center"/>
    </xf>
    <xf numFmtId="181" fontId="50" fillId="0" borderId="0">
      <alignment vertical="center"/>
    </xf>
    <xf numFmtId="182" fontId="21" fillId="0" borderId="0">
      <alignment vertical="center"/>
    </xf>
    <xf numFmtId="173" fontId="21" fillId="0" borderId="0">
      <alignment horizontal="right" vertical="center"/>
    </xf>
    <xf numFmtId="173" fontId="21" fillId="0" borderId="0">
      <alignment horizontal="right" vertical="center"/>
    </xf>
    <xf numFmtId="183" fontId="21" fillId="0" borderId="0">
      <alignment vertical="center"/>
    </xf>
    <xf numFmtId="184" fontId="21" fillId="0" borderId="0">
      <alignment vertical="center"/>
    </xf>
    <xf numFmtId="185" fontId="21" fillId="0" borderId="0">
      <alignment vertical="center"/>
    </xf>
    <xf numFmtId="186" fontId="21" fillId="0" borderId="0">
      <alignment vertical="center"/>
    </xf>
    <xf numFmtId="187" fontId="21" fillId="0" borderId="0">
      <alignment vertical="center"/>
    </xf>
    <xf numFmtId="188" fontId="21" fillId="0" borderId="0">
      <alignment vertical="center"/>
    </xf>
    <xf numFmtId="166" fontId="2" fillId="0" borderId="6">
      <alignment horizontal="right" vertical="center"/>
    </xf>
    <xf numFmtId="189" fontId="21" fillId="0" borderId="0">
      <alignment vertical="center"/>
    </xf>
    <xf numFmtId="1" fontId="51" fillId="0" borderId="0">
      <alignment vertical="center"/>
    </xf>
    <xf numFmtId="1" fontId="52" fillId="0" borderId="0">
      <alignment vertical="center"/>
    </xf>
    <xf numFmtId="190" fontId="21" fillId="0" borderId="0">
      <alignment vertical="center"/>
    </xf>
    <xf numFmtId="191" fontId="21" fillId="0" borderId="0">
      <alignment vertical="center"/>
    </xf>
    <xf numFmtId="0" fontId="53" fillId="0" borderId="0"/>
    <xf numFmtId="0" fontId="55" fillId="0" borderId="0" applyNumberFormat="0" applyFill="0" applyBorder="0" applyAlignment="0" applyProtection="0">
      <alignment vertical="top"/>
      <protection locked="0"/>
    </xf>
    <xf numFmtId="9" fontId="54" fillId="0" borderId="0" applyFont="0" applyFill="0" applyBorder="0" applyAlignment="0" applyProtection="0"/>
    <xf numFmtId="169" fontId="53" fillId="0" borderId="18"/>
    <xf numFmtId="166" fontId="2" fillId="0" borderId="0">
      <alignment horizontal="right" vertical="center"/>
    </xf>
    <xf numFmtId="192" fontId="2" fillId="0" borderId="0">
      <alignment horizontal="right" vertical="center"/>
    </xf>
    <xf numFmtId="0" fontId="3" fillId="0" borderId="0"/>
    <xf numFmtId="0" fontId="1" fillId="0" borderId="0"/>
    <xf numFmtId="0" fontId="3" fillId="0" borderId="0"/>
    <xf numFmtId="0" fontId="56" fillId="0" borderId="0"/>
    <xf numFmtId="0" fontId="3" fillId="0" borderId="0"/>
    <xf numFmtId="0" fontId="3" fillId="0" borderId="0"/>
    <xf numFmtId="169" fontId="3" fillId="0" borderId="18"/>
    <xf numFmtId="0" fontId="3" fillId="0" borderId="0"/>
  </cellStyleXfs>
  <cellXfs count="137">
    <xf numFmtId="0" fontId="0" fillId="0" borderId="0" xfId="0"/>
    <xf numFmtId="0" fontId="3" fillId="0" borderId="0" xfId="84" applyFont="1" applyBorder="1" applyAlignment="1">
      <alignment horizontal="left"/>
    </xf>
    <xf numFmtId="0" fontId="2" fillId="0" borderId="0" xfId="75" applyFont="1">
      <alignment horizontal="left" vertical="center" wrapText="1"/>
    </xf>
    <xf numFmtId="0" fontId="2" fillId="0" borderId="0" xfId="75" applyFont="1" applyBorder="1">
      <alignment horizontal="left" vertical="center" wrapText="1"/>
    </xf>
    <xf numFmtId="0" fontId="2" fillId="0" borderId="0" xfId="75">
      <alignment horizontal="left" vertical="center" wrapText="1"/>
    </xf>
    <xf numFmtId="0" fontId="2" fillId="0" borderId="0" xfId="75" applyFont="1" applyAlignment="1">
      <alignment horizontal="left" vertical="center"/>
    </xf>
    <xf numFmtId="170" fontId="2" fillId="0" borderId="0" xfId="75" applyNumberFormat="1" applyFont="1">
      <alignment horizontal="left" vertical="center" wrapText="1"/>
    </xf>
    <xf numFmtId="0" fontId="2" fillId="0" borderId="0" xfId="75" applyFont="1" applyFill="1" applyBorder="1">
      <alignment horizontal="left" vertical="center" wrapText="1"/>
    </xf>
    <xf numFmtId="0" fontId="2" fillId="0" borderId="0" xfId="75" applyFont="1" applyAlignment="1">
      <alignment horizontal="left" vertical="center" wrapText="1"/>
    </xf>
    <xf numFmtId="0" fontId="2" fillId="0" borderId="0" xfId="75" applyFont="1" applyBorder="1" applyAlignment="1">
      <alignment horizontal="left" vertical="center" wrapText="1"/>
    </xf>
    <xf numFmtId="0" fontId="2" fillId="0" borderId="0" xfId="75" applyAlignment="1">
      <alignment horizontal="left" vertical="center" wrapText="1"/>
    </xf>
    <xf numFmtId="0" fontId="2" fillId="0" borderId="0" xfId="75" applyFont="1" applyFill="1" applyBorder="1" applyAlignment="1">
      <alignment horizontal="left" vertical="center" wrapText="1"/>
    </xf>
    <xf numFmtId="1" fontId="24" fillId="0" borderId="0" xfId="75" applyNumberFormat="1" applyFont="1" applyBorder="1" applyAlignment="1">
      <alignment horizontal="left" vertical="center" wrapText="1"/>
    </xf>
    <xf numFmtId="0" fontId="2" fillId="0" borderId="0" xfId="75" applyBorder="1" applyAlignment="1">
      <alignment horizontal="left" vertical="center" wrapText="1"/>
    </xf>
    <xf numFmtId="0" fontId="2" fillId="0" borderId="0" xfId="75" applyFont="1" applyFill="1" applyAlignment="1">
      <alignment horizontal="left" vertical="center" wrapText="1"/>
    </xf>
    <xf numFmtId="164" fontId="17" fillId="0" borderId="0" xfId="2" applyFont="1" applyFill="1" applyBorder="1" applyAlignment="1">
      <alignment horizontal="right" vertical="center"/>
    </xf>
    <xf numFmtId="0" fontId="12" fillId="0" borderId="0" xfId="45" applyFont="1" applyFill="1" applyBorder="1" applyAlignment="1">
      <alignment horizontal="center" vertical="center"/>
    </xf>
    <xf numFmtId="164" fontId="17" fillId="0" borderId="0" xfId="2" applyNumberFormat="1" applyFont="1" applyFill="1" applyBorder="1" applyAlignment="1">
      <alignment horizontal="right" vertical="center"/>
    </xf>
    <xf numFmtId="166" fontId="17" fillId="0" borderId="0" xfId="2" applyNumberFormat="1" applyFont="1" applyFill="1" applyBorder="1" applyAlignment="1">
      <alignment horizontal="right" vertical="center"/>
    </xf>
    <xf numFmtId="164" fontId="2" fillId="0" borderId="0" xfId="14" applyNumberFormat="1" applyFont="1" applyFill="1" applyBorder="1" applyAlignment="1">
      <alignment horizontal="right" vertical="center"/>
    </xf>
    <xf numFmtId="0" fontId="2" fillId="0" borderId="0" xfId="38" applyFont="1" applyFill="1" applyBorder="1" applyAlignment="1">
      <alignment horizontal="left" vertical="center" wrapText="1"/>
    </xf>
    <xf numFmtId="1" fontId="10" fillId="0" borderId="0" xfId="39" applyNumberFormat="1" applyFont="1" applyFill="1" applyBorder="1" applyAlignment="1">
      <alignment horizontal="center" vertical="center" textRotation="90" wrapText="1"/>
    </xf>
    <xf numFmtId="0" fontId="12" fillId="0" borderId="10" xfId="45" applyFont="1" applyBorder="1">
      <alignment horizontal="center" vertical="center"/>
    </xf>
    <xf numFmtId="170" fontId="17" fillId="0" borderId="10" xfId="2" applyNumberFormat="1" applyFont="1" applyBorder="1">
      <alignment horizontal="right" vertical="center"/>
    </xf>
    <xf numFmtId="170" fontId="17" fillId="2" borderId="2" xfId="2" applyNumberFormat="1" applyFont="1" applyFill="1" applyBorder="1">
      <alignment horizontal="right" vertical="center"/>
    </xf>
    <xf numFmtId="170" fontId="17" fillId="0" borderId="2" xfId="2" applyNumberFormat="1" applyFont="1" applyBorder="1">
      <alignment horizontal="right" vertical="center"/>
    </xf>
    <xf numFmtId="170" fontId="17" fillId="0" borderId="4" xfId="2" applyNumberFormat="1" applyFont="1" applyFill="1" applyBorder="1">
      <alignment horizontal="right" vertical="center"/>
    </xf>
    <xf numFmtId="170" fontId="17" fillId="0" borderId="2" xfId="2" applyNumberFormat="1" applyFont="1" applyFill="1" applyBorder="1">
      <alignment horizontal="right" vertical="center"/>
    </xf>
    <xf numFmtId="170" fontId="17" fillId="0" borderId="4" xfId="2" applyNumberFormat="1" applyFont="1" applyBorder="1">
      <alignment horizontal="right" vertical="center"/>
    </xf>
    <xf numFmtId="170" fontId="17" fillId="2" borderId="4" xfId="2" applyNumberFormat="1" applyFont="1" applyFill="1" applyBorder="1">
      <alignment horizontal="right" vertical="center"/>
    </xf>
    <xf numFmtId="170" fontId="2" fillId="2" borderId="10" xfId="14" applyNumberFormat="1" applyFont="1" applyBorder="1">
      <alignment horizontal="right" vertical="center"/>
    </xf>
    <xf numFmtId="170" fontId="17" fillId="0" borderId="10" xfId="2" applyNumberFormat="1" applyFont="1" applyFill="1" applyBorder="1">
      <alignment horizontal="right" vertical="center"/>
    </xf>
    <xf numFmtId="0" fontId="12" fillId="0" borderId="4" xfId="45" applyFont="1" applyBorder="1">
      <alignment horizontal="center" vertical="center"/>
    </xf>
    <xf numFmtId="1" fontId="10" fillId="0" borderId="9" xfId="39" applyNumberFormat="1" applyFont="1" applyBorder="1">
      <alignment horizontal="center" vertical="center" textRotation="90" wrapText="1"/>
    </xf>
    <xf numFmtId="170" fontId="17" fillId="0" borderId="1" xfId="2" applyNumberFormat="1" applyFont="1" applyBorder="1">
      <alignment horizontal="right" vertical="center"/>
    </xf>
    <xf numFmtId="170" fontId="2" fillId="2" borderId="2" xfId="19" applyNumberFormat="1" applyFont="1" applyBorder="1">
      <alignment horizontal="right" vertical="center"/>
    </xf>
    <xf numFmtId="1" fontId="10" fillId="0" borderId="0" xfId="39" applyNumberFormat="1" applyFont="1" applyBorder="1">
      <alignment horizontal="center" vertical="center" textRotation="90" wrapText="1"/>
    </xf>
    <xf numFmtId="0" fontId="12" fillId="0" borderId="12" xfId="45" applyFont="1" applyBorder="1">
      <alignment horizontal="center" vertical="center"/>
    </xf>
    <xf numFmtId="170" fontId="17" fillId="0" borderId="5" xfId="2" applyNumberFormat="1" applyFont="1" applyBorder="1">
      <alignment horizontal="right" vertical="center"/>
    </xf>
    <xf numFmtId="170" fontId="17" fillId="2" borderId="0" xfId="2" applyNumberFormat="1" applyFont="1" applyFill="1" applyBorder="1">
      <alignment horizontal="right" vertical="center"/>
    </xf>
    <xf numFmtId="170" fontId="17" fillId="0" borderId="7" xfId="2" applyNumberFormat="1" applyFont="1" applyBorder="1">
      <alignment horizontal="right" vertical="center"/>
    </xf>
    <xf numFmtId="170" fontId="17" fillId="2" borderId="6" xfId="2" applyNumberFormat="1" applyFont="1" applyFill="1" applyBorder="1">
      <alignment horizontal="right" vertical="center"/>
    </xf>
    <xf numFmtId="170" fontId="17" fillId="0" borderId="0" xfId="2" applyNumberFormat="1" applyFont="1" applyBorder="1">
      <alignment horizontal="right" vertical="center"/>
    </xf>
    <xf numFmtId="170" fontId="2" fillId="2" borderId="0" xfId="14" applyNumberFormat="1" applyFont="1">
      <alignment horizontal="right" vertical="center"/>
    </xf>
    <xf numFmtId="170" fontId="2" fillId="2" borderId="0" xfId="19" applyNumberFormat="1" applyFont="1" applyBorder="1">
      <alignment horizontal="right" vertical="center"/>
    </xf>
    <xf numFmtId="0" fontId="12" fillId="0" borderId="6" xfId="45" applyFont="1" applyBorder="1">
      <alignment horizontal="center" vertical="center"/>
    </xf>
    <xf numFmtId="0" fontId="12" fillId="0" borderId="5" xfId="45" applyFont="1" applyBorder="1">
      <alignment horizontal="center" vertical="center"/>
    </xf>
    <xf numFmtId="170" fontId="17" fillId="0" borderId="6" xfId="2" applyNumberFormat="1" applyFont="1" applyBorder="1">
      <alignment horizontal="right" vertical="center"/>
    </xf>
    <xf numFmtId="170" fontId="17" fillId="0" borderId="0" xfId="2" applyNumberFormat="1" applyFont="1" applyFill="1" applyBorder="1">
      <alignment horizontal="right" vertical="center"/>
    </xf>
    <xf numFmtId="170" fontId="17" fillId="0" borderId="6" xfId="2" applyNumberFormat="1" applyFont="1" applyFill="1" applyBorder="1">
      <alignment horizontal="right" vertical="center"/>
    </xf>
    <xf numFmtId="170" fontId="17" fillId="0" borderId="5" xfId="2" applyNumberFormat="1" applyFont="1" applyFill="1" applyBorder="1">
      <alignment horizontal="right" vertical="center"/>
    </xf>
    <xf numFmtId="0" fontId="12" fillId="0" borderId="0" xfId="45" applyFont="1" applyBorder="1">
      <alignment horizontal="center" vertical="center"/>
    </xf>
    <xf numFmtId="170" fontId="23" fillId="0" borderId="10" xfId="2" applyNumberFormat="1" applyFont="1" applyBorder="1">
      <alignment horizontal="right" vertical="center"/>
    </xf>
    <xf numFmtId="170" fontId="23" fillId="0" borderId="2" xfId="2" applyNumberFormat="1" applyFont="1" applyBorder="1">
      <alignment horizontal="right" vertical="center"/>
    </xf>
    <xf numFmtId="170" fontId="27" fillId="2" borderId="2" xfId="2" applyNumberFormat="1" applyFont="1" applyFill="1" applyBorder="1">
      <alignment horizontal="right" vertical="center"/>
    </xf>
    <xf numFmtId="170" fontId="23" fillId="0" borderId="4" xfId="2" applyNumberFormat="1" applyFont="1" applyFill="1" applyBorder="1">
      <alignment horizontal="right" vertical="center"/>
    </xf>
    <xf numFmtId="170" fontId="23" fillId="0" borderId="2" xfId="2" applyNumberFormat="1" applyFont="1" applyFill="1" applyBorder="1">
      <alignment horizontal="right" vertical="center"/>
    </xf>
    <xf numFmtId="170" fontId="23" fillId="2" borderId="2" xfId="2" applyNumberFormat="1" applyFont="1" applyFill="1" applyBorder="1">
      <alignment horizontal="right" vertical="center"/>
    </xf>
    <xf numFmtId="170" fontId="23" fillId="0" borderId="4" xfId="2" applyNumberFormat="1" applyFont="1" applyBorder="1">
      <alignment horizontal="right" vertical="center"/>
    </xf>
    <xf numFmtId="170" fontId="23" fillId="2" borderId="2" xfId="14" applyNumberFormat="1" applyFont="1" applyBorder="1">
      <alignment horizontal="right" vertical="center"/>
    </xf>
    <xf numFmtId="1" fontId="10" fillId="0" borderId="1" xfId="39" applyNumberFormat="1" applyFont="1" applyBorder="1">
      <alignment horizontal="center" vertical="center" textRotation="90" wrapText="1"/>
    </xf>
    <xf numFmtId="170" fontId="17" fillId="2" borderId="9" xfId="2" applyNumberFormat="1" applyFont="1" applyFill="1" applyBorder="1">
      <alignment horizontal="right" vertical="center"/>
    </xf>
    <xf numFmtId="170" fontId="17" fillId="2" borderId="1" xfId="2" applyNumberFormat="1" applyFont="1" applyFill="1" applyBorder="1">
      <alignment horizontal="right" vertical="center"/>
    </xf>
    <xf numFmtId="170" fontId="2" fillId="2" borderId="4" xfId="14" applyNumberFormat="1" applyFont="1" applyBorder="1">
      <alignment horizontal="right" vertical="center"/>
    </xf>
    <xf numFmtId="170" fontId="2" fillId="2" borderId="2" xfId="14" applyNumberFormat="1" applyFont="1" applyBorder="1">
      <alignment horizontal="right" vertical="center"/>
    </xf>
    <xf numFmtId="170" fontId="2" fillId="2" borderId="2" xfId="17" applyNumberFormat="1" applyFont="1" applyBorder="1">
      <alignment horizontal="right" vertical="center"/>
    </xf>
    <xf numFmtId="1" fontId="11" fillId="0" borderId="9" xfId="40" applyFont="1" applyBorder="1">
      <alignment horizontal="center" vertical="center" textRotation="90"/>
    </xf>
    <xf numFmtId="170" fontId="17" fillId="2" borderId="10" xfId="2" applyNumberFormat="1" applyFont="1" applyFill="1" applyBorder="1">
      <alignment horizontal="right" vertical="center"/>
    </xf>
    <xf numFmtId="1" fontId="11" fillId="0" borderId="0" xfId="40" applyFont="1" applyBorder="1">
      <alignment horizontal="center" vertical="center" textRotation="90"/>
    </xf>
    <xf numFmtId="170" fontId="17" fillId="0" borderId="1" xfId="2" applyNumberFormat="1" applyFont="1" applyFill="1" applyBorder="1">
      <alignment horizontal="right" vertical="center"/>
    </xf>
    <xf numFmtId="170" fontId="17" fillId="2" borderId="11" xfId="2" applyNumberFormat="1" applyFont="1" applyFill="1" applyBorder="1">
      <alignment horizontal="right" vertical="center"/>
    </xf>
    <xf numFmtId="170" fontId="17" fillId="0" borderId="11" xfId="2" applyNumberFormat="1" applyFont="1" applyBorder="1">
      <alignment horizontal="right" vertical="center"/>
    </xf>
    <xf numFmtId="170" fontId="2" fillId="2" borderId="1" xfId="14" applyNumberFormat="1" applyFont="1" applyBorder="1">
      <alignment horizontal="right" vertical="center"/>
    </xf>
    <xf numFmtId="0" fontId="12" fillId="0" borderId="11" xfId="45" applyFont="1" applyBorder="1">
      <alignment horizontal="center" vertical="center"/>
    </xf>
    <xf numFmtId="170" fontId="2" fillId="2" borderId="0" xfId="14" applyNumberFormat="1" applyFont="1" applyBorder="1">
      <alignment horizontal="right" vertical="center"/>
    </xf>
    <xf numFmtId="170" fontId="2" fillId="2" borderId="10" xfId="17" applyNumberFormat="1" applyFont="1" applyBorder="1">
      <alignment horizontal="right" vertical="center"/>
    </xf>
    <xf numFmtId="170" fontId="23" fillId="2" borderId="4" xfId="2" applyNumberFormat="1" applyFont="1" applyFill="1" applyBorder="1">
      <alignment horizontal="right" vertical="center"/>
    </xf>
    <xf numFmtId="164" fontId="2" fillId="0" borderId="0" xfId="75" applyNumberFormat="1" applyFont="1" applyFill="1" applyBorder="1">
      <alignment horizontal="left" vertical="center" wrapText="1"/>
    </xf>
    <xf numFmtId="170" fontId="17" fillId="0" borderId="14" xfId="2" applyNumberFormat="1" applyFont="1" applyBorder="1">
      <alignment horizontal="right" vertical="center"/>
    </xf>
    <xf numFmtId="1" fontId="8" fillId="0" borderId="12" xfId="75" applyNumberFormat="1" applyFont="1" applyBorder="1" applyAlignment="1">
      <alignment horizontal="left"/>
    </xf>
    <xf numFmtId="1" fontId="5" fillId="0" borderId="9" xfId="5" applyFont="1" applyBorder="1">
      <alignment horizontal="center"/>
    </xf>
    <xf numFmtId="1" fontId="5" fillId="0" borderId="7" xfId="5" applyFont="1" applyBorder="1">
      <alignment horizontal="center"/>
    </xf>
    <xf numFmtId="1" fontId="5" fillId="0" borderId="12" xfId="5" applyFont="1" applyBorder="1">
      <alignment horizontal="center"/>
    </xf>
    <xf numFmtId="1" fontId="5" fillId="0" borderId="9" xfId="5" applyFont="1" applyBorder="1" applyAlignment="1">
      <alignment horizontal="center"/>
    </xf>
    <xf numFmtId="0" fontId="5" fillId="0" borderId="7" xfId="41" applyFont="1" applyBorder="1">
      <alignment horizontal="center" vertical="center"/>
    </xf>
    <xf numFmtId="0" fontId="12" fillId="0" borderId="5" xfId="42" applyFont="1" applyFill="1" applyBorder="1">
      <alignment horizontal="center" textRotation="90" wrapText="1"/>
    </xf>
    <xf numFmtId="0" fontId="12" fillId="0" borderId="5" xfId="42" applyFont="1" applyBorder="1">
      <alignment horizontal="center" textRotation="90" wrapText="1"/>
    </xf>
    <xf numFmtId="0" fontId="12" fillId="0" borderId="6" xfId="42" applyFont="1" applyBorder="1">
      <alignment horizontal="center" textRotation="90" wrapText="1"/>
    </xf>
    <xf numFmtId="0" fontId="12" fillId="0" borderId="0" xfId="42" applyFont="1" applyBorder="1">
      <alignment horizontal="center" textRotation="90" wrapText="1"/>
    </xf>
    <xf numFmtId="0" fontId="12" fillId="0" borderId="0" xfId="42" applyFont="1" applyFill="1" applyBorder="1">
      <alignment horizontal="center" textRotation="90" wrapText="1"/>
    </xf>
    <xf numFmtId="0" fontId="12" fillId="0" borderId="0" xfId="42" applyFont="1">
      <alignment horizontal="center" textRotation="90" wrapText="1"/>
    </xf>
    <xf numFmtId="0" fontId="9" fillId="0" borderId="0" xfId="36" applyNumberFormat="1" applyFont="1" applyBorder="1">
      <alignment horizontal="left" vertical="top" wrapText="1"/>
    </xf>
    <xf numFmtId="0" fontId="12" fillId="0" borderId="14" xfId="42" applyFont="1" applyBorder="1">
      <alignment horizontal="center" textRotation="90" wrapText="1"/>
    </xf>
    <xf numFmtId="0" fontId="5" fillId="0" borderId="14" xfId="41" applyFont="1" applyBorder="1">
      <alignment horizontal="center" vertical="center"/>
    </xf>
    <xf numFmtId="0" fontId="5" fillId="0" borderId="11" xfId="41" applyFont="1" applyBorder="1">
      <alignment horizontal="center" vertical="center"/>
    </xf>
    <xf numFmtId="0" fontId="9" fillId="0" borderId="1" xfId="36" applyNumberFormat="1" applyFont="1" applyBorder="1" applyAlignment="1">
      <alignment horizontal="left" vertical="top" wrapText="1"/>
    </xf>
    <xf numFmtId="1" fontId="9" fillId="0" borderId="1" xfId="36" applyNumberFormat="1" applyFont="1" applyBorder="1" applyAlignment="1">
      <alignment horizontal="left" vertical="top" wrapText="1"/>
    </xf>
    <xf numFmtId="170" fontId="2" fillId="2" borderId="14" xfId="14" applyNumberFormat="1" applyFont="1" applyBorder="1">
      <alignment horizontal="right" vertical="center"/>
    </xf>
    <xf numFmtId="1" fontId="25" fillId="0" borderId="0" xfId="111" applyNumberFormat="1" applyFont="1" applyFill="1" applyBorder="1" applyAlignment="1">
      <alignment vertical="top" wrapText="1"/>
    </xf>
    <xf numFmtId="1" fontId="8" fillId="0" borderId="0" xfId="111" applyNumberFormat="1" applyFont="1" applyFill="1" applyBorder="1" applyAlignment="1">
      <alignment vertical="top" wrapText="1"/>
    </xf>
    <xf numFmtId="1" fontId="8" fillId="0" borderId="0" xfId="111" applyNumberFormat="1" applyFont="1" applyFill="1" applyBorder="1" applyAlignment="1">
      <alignment vertical="top"/>
    </xf>
    <xf numFmtId="170" fontId="17" fillId="0" borderId="17" xfId="2" applyNumberFormat="1" applyFont="1" applyBorder="1">
      <alignment horizontal="right" vertical="center"/>
    </xf>
    <xf numFmtId="170" fontId="17" fillId="0" borderId="3" xfId="2" applyNumberFormat="1" applyFont="1" applyBorder="1">
      <alignment horizontal="right" vertical="center"/>
    </xf>
    <xf numFmtId="170" fontId="2" fillId="0" borderId="0" xfId="75" applyNumberFormat="1" applyFont="1" applyAlignment="1">
      <alignment horizontal="left" vertical="center" wrapText="1"/>
    </xf>
    <xf numFmtId="170" fontId="23" fillId="0" borderId="10" xfId="2" applyNumberFormat="1" applyFont="1" applyFill="1" applyBorder="1">
      <alignment horizontal="right" vertical="center"/>
    </xf>
    <xf numFmtId="170" fontId="23" fillId="0" borderId="3" xfId="2" applyNumberFormat="1" applyFont="1" applyFill="1" applyBorder="1">
      <alignment horizontal="right" vertical="center"/>
    </xf>
    <xf numFmtId="170" fontId="17" fillId="0" borderId="3" xfId="2" applyNumberFormat="1" applyFont="1" applyFill="1" applyBorder="1">
      <alignment horizontal="right" vertical="center"/>
    </xf>
    <xf numFmtId="170" fontId="17" fillId="0" borderId="17" xfId="2" applyNumberFormat="1" applyFont="1" applyFill="1" applyBorder="1">
      <alignment horizontal="right" vertical="center"/>
    </xf>
    <xf numFmtId="1" fontId="11" fillId="0" borderId="1" xfId="40" applyFont="1" applyBorder="1">
      <alignment horizontal="center" vertical="center" textRotation="90"/>
    </xf>
    <xf numFmtId="1" fontId="11" fillId="0" borderId="0" xfId="40" applyFont="1" applyBorder="1">
      <alignment horizontal="center" vertical="center" textRotation="90"/>
    </xf>
    <xf numFmtId="1" fontId="11" fillId="0" borderId="9" xfId="40" applyFont="1" applyBorder="1">
      <alignment horizontal="center" vertical="center" textRotation="90"/>
    </xf>
    <xf numFmtId="0" fontId="2" fillId="0" borderId="0" xfId="38" applyFont="1">
      <alignment horizontal="left" vertical="center" wrapText="1"/>
    </xf>
    <xf numFmtId="1" fontId="10" fillId="0" borderId="1" xfId="39" applyNumberFormat="1" applyFont="1" applyBorder="1">
      <alignment horizontal="center" vertical="center" textRotation="90" wrapText="1"/>
    </xf>
    <xf numFmtId="1" fontId="10" fillId="0" borderId="0" xfId="39" applyNumberFormat="1" applyFont="1" applyBorder="1">
      <alignment horizontal="center" vertical="center" textRotation="90" wrapText="1"/>
    </xf>
    <xf numFmtId="0" fontId="2" fillId="0" borderId="2" xfId="37" applyFont="1" applyBorder="1">
      <alignment horizontal="left" vertical="center" wrapText="1"/>
    </xf>
    <xf numFmtId="0" fontId="9" fillId="0" borderId="0" xfId="36" applyNumberFormat="1" applyFont="1" applyBorder="1" applyAlignment="1">
      <alignment horizontal="left" vertical="center" wrapText="1"/>
    </xf>
    <xf numFmtId="1" fontId="5" fillId="0" borderId="12" xfId="5" applyFont="1" applyBorder="1" applyAlignment="1">
      <alignment horizontal="center"/>
    </xf>
    <xf numFmtId="1" fontId="5" fillId="0" borderId="9" xfId="5" applyFont="1" applyBorder="1" applyAlignment="1">
      <alignment horizontal="center"/>
    </xf>
    <xf numFmtId="1" fontId="5" fillId="0" borderId="7" xfId="5" applyFont="1" applyBorder="1">
      <alignment horizontal="center"/>
    </xf>
    <xf numFmtId="1" fontId="5" fillId="0" borderId="8" xfId="5" applyFont="1" applyBorder="1">
      <alignment horizontal="center"/>
    </xf>
    <xf numFmtId="0" fontId="7" fillId="0" borderId="2" xfId="37" applyFont="1" applyBorder="1">
      <alignment horizontal="left" vertical="center" wrapText="1"/>
    </xf>
    <xf numFmtId="0" fontId="10" fillId="0" borderId="0" xfId="39" applyNumberFormat="1" applyFont="1" applyBorder="1">
      <alignment horizontal="center" vertical="center" textRotation="90" wrapText="1"/>
    </xf>
    <xf numFmtId="0" fontId="10" fillId="0" borderId="9" xfId="39" applyNumberFormat="1" applyFont="1" applyBorder="1">
      <alignment horizontal="center" vertical="center" textRotation="90" wrapText="1"/>
    </xf>
    <xf numFmtId="0" fontId="5" fillId="0" borderId="9" xfId="85" applyFont="1">
      <alignment horizontal="right" vertical="center"/>
    </xf>
    <xf numFmtId="0" fontId="5" fillId="0" borderId="0" xfId="85" applyFont="1" applyBorder="1">
      <alignment horizontal="right" vertical="center"/>
    </xf>
    <xf numFmtId="0" fontId="5" fillId="0" borderId="20" xfId="41" applyFont="1" applyBorder="1">
      <alignment horizontal="center" vertical="center"/>
    </xf>
    <xf numFmtId="0" fontId="5" fillId="0" borderId="19" xfId="41" applyFont="1" applyBorder="1">
      <alignment horizontal="center" vertical="center"/>
    </xf>
    <xf numFmtId="0" fontId="5" fillId="0" borderId="11" xfId="41" applyFont="1" applyBorder="1">
      <alignment horizontal="center" vertical="center"/>
    </xf>
    <xf numFmtId="0" fontId="5" fillId="0" borderId="1" xfId="41" applyFont="1" applyBorder="1" applyAlignment="1">
      <alignment horizontal="center" vertical="center"/>
    </xf>
    <xf numFmtId="0" fontId="5" fillId="0" borderId="11" xfId="41" applyFont="1" applyBorder="1" applyAlignment="1">
      <alignment horizontal="center" vertical="center"/>
    </xf>
    <xf numFmtId="0" fontId="2" fillId="0" borderId="7" xfId="75" applyFont="1" applyBorder="1" applyAlignment="1">
      <alignment horizontal="center"/>
    </xf>
    <xf numFmtId="0" fontId="5" fillId="0" borderId="14" xfId="41" applyFont="1" applyBorder="1" applyAlignment="1">
      <alignment horizontal="center" vertical="center"/>
    </xf>
    <xf numFmtId="0" fontId="2" fillId="0" borderId="1" xfId="37" applyFont="1" applyBorder="1">
      <alignment horizontal="left" vertical="center" wrapText="1"/>
    </xf>
    <xf numFmtId="0" fontId="2" fillId="0" borderId="11" xfId="75" applyFont="1" applyBorder="1" applyAlignment="1">
      <alignment horizontal="center" vertical="center"/>
    </xf>
    <xf numFmtId="0" fontId="2" fillId="0" borderId="0" xfId="111" applyFont="1" applyAlignment="1">
      <alignment horizontal="left" vertical="center" wrapText="1"/>
    </xf>
    <xf numFmtId="0" fontId="2" fillId="0" borderId="0" xfId="111" applyFont="1" applyBorder="1">
      <alignment horizontal="left" vertical="center" wrapText="1"/>
    </xf>
    <xf numFmtId="0" fontId="2" fillId="0" borderId="2" xfId="38" applyFont="1" applyBorder="1">
      <alignment horizontal="left" vertical="center" wrapText="1"/>
    </xf>
  </cellXfs>
  <cellStyles count="180">
    <cellStyle name="##0" xfId="143"/>
    <cellStyle name="##0,0" xfId="144"/>
    <cellStyle name="##0,0 2" xfId="145"/>
    <cellStyle name="##0,00" xfId="146"/>
    <cellStyle name="[Kursiv]##0" xfId="147"/>
    <cellStyle name="[Kursiv]##0,0" xfId="148"/>
    <cellStyle name="[Kursiv]##0,0 2" xfId="149"/>
    <cellStyle name="[Kursiv]##0,00" xfId="150"/>
    <cellStyle name="20% - Akzent1" xfId="55"/>
    <cellStyle name="20% - Akzent2" xfId="56"/>
    <cellStyle name="20% - Akzent3" xfId="57"/>
    <cellStyle name="20% - Akzent4" xfId="58"/>
    <cellStyle name="20% - Akzent5" xfId="59"/>
    <cellStyle name="20% - Akzent6" xfId="60"/>
    <cellStyle name="40% - Akzent1" xfId="61"/>
    <cellStyle name="40% - Akzent2" xfId="62"/>
    <cellStyle name="40% - Akzent3" xfId="63"/>
    <cellStyle name="40% - Akzent4" xfId="64"/>
    <cellStyle name="40% - Akzent5" xfId="65"/>
    <cellStyle name="40% - Akzent6" xfId="66"/>
    <cellStyle name="60% - Akzent1" xfId="67"/>
    <cellStyle name="60% - Akzent2" xfId="68"/>
    <cellStyle name="60% - Akzent3" xfId="69"/>
    <cellStyle name="60% - Akzent4" xfId="70"/>
    <cellStyle name="60% - Akzent5" xfId="71"/>
    <cellStyle name="60% - Akzent6" xfId="72"/>
    <cellStyle name="Akzent1 2" xfId="86"/>
    <cellStyle name="Akzent2 2" xfId="87"/>
    <cellStyle name="Akzent3 2" xfId="88"/>
    <cellStyle name="Akzent4 2" xfId="89"/>
    <cellStyle name="Akzent5 2" xfId="90"/>
    <cellStyle name="Akzent6 2" xfId="91"/>
    <cellStyle name="Ausgabe 2" xfId="92"/>
    <cellStyle name="BasisEineNK" xfId="126"/>
    <cellStyle name="BasisEineNK 2" xfId="127"/>
    <cellStyle name="BasisOhneNK" xfId="93"/>
    <cellStyle name="BasisOhneNK 2" xfId="128"/>
    <cellStyle name="Benennungen" xfId="5"/>
    <cellStyle name="Berechnung 2" xfId="94"/>
    <cellStyle name="berichtigtes E. Dezimal" xfId="73"/>
    <cellStyle name="berichtigtes E. ganzzahlig" xfId="151"/>
    <cellStyle name="Bilanz" xfId="95"/>
    <cellStyle name="Bilanz 2" xfId="129"/>
    <cellStyle name="Eingabe 2" xfId="96"/>
    <cellStyle name="Ergebnis 2" xfId="97"/>
    <cellStyle name="Erklärender Text 2" xfId="98"/>
    <cellStyle name="Euro" xfId="130"/>
    <cellStyle name="Euro 2" xfId="131"/>
    <cellStyle name="Geheimhaltung" xfId="99"/>
    <cellStyle name="Geheimhaltung 2" xfId="100"/>
    <cellStyle name="Geheimhaltung 2 2" xfId="152"/>
    <cellStyle name="Geheimhaltung 3" xfId="153"/>
    <cellStyle name="Geheimhaltung_Kopie von sg36_energieverw_vg_ab_2005" xfId="101"/>
    <cellStyle name="geschätztes E. Dezimal" xfId="154"/>
    <cellStyle name="geschätztes E. ganzzahlig" xfId="155"/>
    <cellStyle name="Gut 2" xfId="102"/>
    <cellStyle name="Hyperlink 2" xfId="6"/>
    <cellStyle name="Hyperlink 2 2" xfId="103"/>
    <cellStyle name="Hyperlink 2 2 2" xfId="132"/>
    <cellStyle name="Hyperlink 2 3" xfId="167"/>
    <cellStyle name="Hyperlink 3" xfId="7"/>
    <cellStyle name="Hyperlink 3 2" xfId="133"/>
    <cellStyle name="in Millionen" xfId="156"/>
    <cellStyle name="in Tausend" xfId="104"/>
    <cellStyle name="Jahr" xfId="134"/>
    <cellStyle name="Jahr 2" xfId="135"/>
    <cellStyle name="Komma 2" xfId="4"/>
    <cellStyle name="Leerzeile" xfId="157"/>
    <cellStyle name="Messziffer" xfId="105"/>
    <cellStyle name="Messziffer 2" xfId="136"/>
    <cellStyle name="Neutral 2" xfId="106"/>
    <cellStyle name="Notiz 2" xfId="107"/>
    <cellStyle name="Notiz 3" xfId="108"/>
    <cellStyle name="Prozent 2" xfId="47"/>
    <cellStyle name="Prozent 2 2" xfId="48"/>
    <cellStyle name="Prozent 2 2 2" xfId="79"/>
    <cellStyle name="Prozent 2 3" xfId="78"/>
    <cellStyle name="Prozent 2 4" xfId="137"/>
    <cellStyle name="Prozent 2 5" xfId="168"/>
    <cellStyle name="Punkt" xfId="8"/>
    <cellStyle name="Punkt, o + u Ränder" xfId="9"/>
    <cellStyle name="Punkt, o+u Ränder" xfId="10"/>
    <cellStyle name="Punkt, rechts Rand" xfId="11"/>
    <cellStyle name="Punkt,,oben+unten Ränder" xfId="12"/>
    <cellStyle name="Punkt,rechts Rand" xfId="13"/>
    <cellStyle name="Punkt; unten Rand" xfId="76"/>
    <cellStyle name="Raster" xfId="14"/>
    <cellStyle name="Raster Linie ob + rechts" xfId="15"/>
    <cellStyle name="Raster Linie oben" xfId="16"/>
    <cellStyle name="Raster Linie oben u. unten" xfId="17"/>
    <cellStyle name="Raster Linie oben u. unten+re" xfId="18"/>
    <cellStyle name="Raster Linie rechts" xfId="19"/>
    <cellStyle name="Raster Linie unten" xfId="20"/>
    <cellStyle name="Schlecht 2" xfId="109"/>
    <cellStyle name="Standard" xfId="0" builtinId="0"/>
    <cellStyle name="Standard 10" xfId="175"/>
    <cellStyle name="Standard 10 2" xfId="179"/>
    <cellStyle name="Standard 2" xfId="1"/>
    <cellStyle name="Standard 2 2" xfId="49"/>
    <cellStyle name="Standard 2 2 2" xfId="81"/>
    <cellStyle name="Standard 2 2 2 2" xfId="140"/>
    <cellStyle name="Standard 2 2 3" xfId="139"/>
    <cellStyle name="Standard 2 3" xfId="51"/>
    <cellStyle name="Standard 2 3 2" xfId="173"/>
    <cellStyle name="Standard 2 4" xfId="54"/>
    <cellStyle name="Standard 2 4 2" xfId="174"/>
    <cellStyle name="Standard 2 5" xfId="80"/>
    <cellStyle name="Standard 2 6" xfId="138"/>
    <cellStyle name="Standard 3" xfId="3"/>
    <cellStyle name="Standard 3 2" xfId="84"/>
    <cellStyle name="Standard 3 2 2" xfId="110"/>
    <cellStyle name="Standard 3 3" xfId="111"/>
    <cellStyle name="Standard 4" xfId="46"/>
    <cellStyle name="Standard 4 2" xfId="75"/>
    <cellStyle name="Standard 4 3" xfId="141"/>
    <cellStyle name="Standard 4 4" xfId="172"/>
    <cellStyle name="Standard 5" xfId="50"/>
    <cellStyle name="Standard 6" xfId="83"/>
    <cellStyle name="Standard 7" xfId="82"/>
    <cellStyle name="Standard 8" xfId="142"/>
    <cellStyle name="Standard 8 2" xfId="176"/>
    <cellStyle name="Standard 9" xfId="166"/>
    <cellStyle name="Standard 9 2" xfId="177"/>
    <cellStyle name="Stichprobenfehler Dezimal" xfId="158"/>
    <cellStyle name="Stichprobenfehler ganzzahlig" xfId="159"/>
    <cellStyle name="Strich" xfId="21"/>
    <cellStyle name="Strich 2" xfId="74"/>
    <cellStyle name="Strich 2 2" xfId="112"/>
    <cellStyle name="Strich 2 3" xfId="170"/>
    <cellStyle name="Strich 3" xfId="160"/>
    <cellStyle name="Strich 4" xfId="169"/>
    <cellStyle name="Strich 4 2" xfId="178"/>
    <cellStyle name="Strich mit Ränder" xfId="22"/>
    <cellStyle name="Strich mit Ränder o+u" xfId="23"/>
    <cellStyle name="Strich mit Ränder o+u+r" xfId="24"/>
    <cellStyle name="Strich, ohne Rahmen" xfId="25"/>
    <cellStyle name="Strich, rechts Rand" xfId="26"/>
    <cellStyle name="Strich, rechts+u+o Rand" xfId="27"/>
    <cellStyle name="Strich,o+u Rand" xfId="28"/>
    <cellStyle name="Strich,o+u+ rechts Rand" xfId="29"/>
    <cellStyle name="Strich,Rahmen links" xfId="30"/>
    <cellStyle name="Strich,u+o Ränder" xfId="31"/>
    <cellStyle name="Strich; ohne Ränder" xfId="32"/>
    <cellStyle name="Strich; Rand rechts" xfId="77"/>
    <cellStyle name="Strich; unten Rand" xfId="33"/>
    <cellStyle name="Strich;rechts + unten Rand" xfId="34"/>
    <cellStyle name="Strich_bilanzjo" xfId="35"/>
    <cellStyle name="Tabarial" xfId="113"/>
    <cellStyle name="Tabelle" xfId="36"/>
    <cellStyle name="Tabellenfach gesperrt X" xfId="161"/>
    <cellStyle name="TabFuss linksbündig" xfId="37"/>
    <cellStyle name="TabFuss linksbündig o.Ränder" xfId="38"/>
    <cellStyle name="TabFuss rechts" xfId="2"/>
    <cellStyle name="TabFuss rechts 2" xfId="171"/>
    <cellStyle name="TabFuss rot." xfId="39"/>
    <cellStyle name="TabFuss rot. fett" xfId="40"/>
    <cellStyle name="TabKopf" xfId="41"/>
    <cellStyle name="TabKopf rot." xfId="42"/>
    <cellStyle name="TabKopf_li" xfId="43"/>
    <cellStyle name="TabKopf_re" xfId="85"/>
    <cellStyle name="Tausender" xfId="114"/>
    <cellStyle name="Text mit Füllzeichen" xfId="115"/>
    <cellStyle name="Überschrift 1 2" xfId="116"/>
    <cellStyle name="Überschrift 2 2" xfId="117"/>
    <cellStyle name="Überschrift 3 2" xfId="118"/>
    <cellStyle name="Überschrift 4 2" xfId="119"/>
    <cellStyle name="Überschrift 5" xfId="120"/>
    <cellStyle name="Ü-Haupt[I,II]" xfId="162"/>
    <cellStyle name="Ü-Tabellen[1.,2.]" xfId="121"/>
    <cellStyle name="Ü-Zwischen[A,B]" xfId="163"/>
    <cellStyle name="Verknüpfte Zelle 2" xfId="122"/>
    <cellStyle name="vorläufiges E. Dezimal" xfId="164"/>
    <cellStyle name="vorläufiges E. ganzzahlig" xfId="165"/>
    <cellStyle name="Währung 2" xfId="123"/>
    <cellStyle name="Warnender Text 2" xfId="124"/>
    <cellStyle name="ZeilenNr.hinten" xfId="44"/>
    <cellStyle name="ZeilenNr.vorne" xfId="45"/>
    <cellStyle name="Zelle mit Rand" xfId="52"/>
    <cellStyle name="Zelle mit Rand 2" xfId="53"/>
    <cellStyle name="Zelle überprüfen 2" xfId="125"/>
  </cellStyles>
  <dxfs count="6">
    <dxf>
      <numFmt numFmtId="193" formatCode="&quot;-&quot;"/>
    </dxf>
    <dxf>
      <numFmt numFmtId="193" formatCode="&quot;-&quot;"/>
    </dxf>
    <dxf>
      <numFmt numFmtId="193" formatCode="&quot;-&quot;"/>
    </dxf>
    <dxf>
      <numFmt numFmtId="193" formatCode="&quot;-&quot;"/>
    </dxf>
    <dxf>
      <numFmt numFmtId="193" formatCode="&quot;-&quot;"/>
    </dxf>
    <dxf>
      <font>
        <strike/>
        <condense val="0"/>
        <extend val="0"/>
      </font>
    </dxf>
  </dxfs>
  <tableStyles count="0" defaultTableStyle="TableStyleMedium2" defaultPivotStyle="PivotStyleLight16"/>
  <colors>
    <mruColors>
      <color rgb="FFEDF082"/>
      <color rgb="FFBD9E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IWERNI~1\LOKALE~1\Temp\notes2402E6\EB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LFSTAD~1\LOKALE~1\Temp\Tempor&#228;res%20Verzeichnis%204%20f&#252;r%20MVP_Tabellen_neu.ZIP\06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3/sg36/3603/Energie/AgFilser/Statistische_Berichte/E-IV-4-j-Energiewirtschaft_in_Bayern_Jahresbericht/2011/energiewirtschaft_E_IV_4_j_2011_basis_final%20-%20Kop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2003 Zuordn. der EB"/>
      <sheetName val="Bil  TJ"/>
      <sheetName val="Bil  SKE"/>
      <sheetName val="Bil nat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Engpassleistung KWK"/>
      <sheetName val="B Engpassleistung Nicht-KWK"/>
      <sheetName val="Tab01"/>
      <sheetName val="Tab02_Tab02ZU"/>
      <sheetName val="Tab04_Tab04ZU"/>
      <sheetName val="Tab05 (1. Vorschlag)_Tab05ZU"/>
      <sheetName val="Tab05 (2. Vorschlag)_Tab05ZU"/>
      <sheetName val="Tab06"/>
      <sheetName val="Tab07 (1. Vorschlag)"/>
      <sheetName val="Tab07 (2. Vorschlag)"/>
      <sheetName val="Tab1.1Voe"/>
      <sheetName val="Tab1.1Voe_alt"/>
      <sheetName val="Tab1.2_MVP"/>
      <sheetName val="Tab1.2Voe_Bund"/>
      <sheetName val="Tab1.3Voe"/>
      <sheetName val="Tab1.3Voe_alt"/>
      <sheetName val="Tab2.1Voe"/>
      <sheetName val="Tab2.2Voe"/>
      <sheetName val="Tab2.3Voe"/>
      <sheetName val="Tab2.4Voe"/>
      <sheetName val="Tab2.5.1Voe"/>
      <sheetName val="Tab2.5.2Voe"/>
      <sheetName val="Tab2.6.1Voe"/>
      <sheetName val="Tab2.6.2Voe"/>
      <sheetName val="Tab2.7.1Voe"/>
      <sheetName val="Tab2.7.2Voe"/>
      <sheetName val="Tab2.7.3Voe"/>
      <sheetName val="Tab2.8.1Voe"/>
      <sheetName val="Tab2.8.2Voe"/>
      <sheetName val="Tab2.9.1Vo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1"/>
      <sheetName val="s2"/>
      <sheetName val="t1"/>
      <sheetName val="BJ 067 Tab02.Zu"/>
      <sheetName val="VJ 067 Tab02.Zu"/>
      <sheetName val="t2"/>
      <sheetName val="t3"/>
      <sheetName val="t4"/>
      <sheetName val="BJ 060 Tab01_Bund"/>
      <sheetName val="VJ 060 Tab01_Bund"/>
      <sheetName val="BJ 066 Tab05a Jan"/>
      <sheetName val="BJ 066 Tab05a Feb"/>
      <sheetName val="BJ 066 Tab05a Mär"/>
      <sheetName val="BJ 066 Tab05a Apr"/>
      <sheetName val="BJ 066 Tab05a Mai"/>
      <sheetName val="BJ 066 Tab05a Jun"/>
      <sheetName val="BJ 066 Tab05a Jul"/>
      <sheetName val="BJ 066 Tab05a Aug"/>
      <sheetName val="BJ 066 Tab05a Sep"/>
      <sheetName val="BJ 066 Tab05a Okt"/>
      <sheetName val="BJ 066 Tab05a Nov"/>
      <sheetName val="BJ 066 Tab05a Dez"/>
      <sheetName val="VJ 066 Tab05a Jan"/>
      <sheetName val="VJ 066 Tab05a Feb"/>
      <sheetName val="VJ 066 Tab05a Mär"/>
      <sheetName val="VJ 066 Tab05a Apr"/>
      <sheetName val="VJ 066 Tab05a Mai"/>
      <sheetName val="VJ 066 Tab05a Jun"/>
      <sheetName val="VJ 066 Tab05a Jul"/>
      <sheetName val="VJ 066 Tab05a Aug"/>
      <sheetName val="VJ 066 Tab05a Sep"/>
      <sheetName val="VJ 066 Tab05a Okt"/>
      <sheetName val="VJ 066 Tab05a Nov"/>
      <sheetName val="VJ 066 Tab05a Dez"/>
      <sheetName val="BJ 066 Tab05b"/>
      <sheetName val="VJ 066 Tab05b"/>
      <sheetName val="BJ 067 Tab04"/>
      <sheetName val="VJ 067 Tab04"/>
      <sheetName val="BJ 070 Tab_3.2_MWh"/>
      <sheetName val="VJ 070 Tab_3.2_MWh"/>
      <sheetName val="BJ 070 Tab_3.2_Fall"/>
      <sheetName val="VJ 070 Tab_3.2_Fall"/>
      <sheetName val="VJ 070 Tab_3.3_MWh"/>
      <sheetName val="VJ 070 Tab_3.3_Fall"/>
      <sheetName val="BJ 070 Tab_3.4_MWh"/>
      <sheetName val="BJ 070 Tab_3.4_Fall"/>
      <sheetName val="BJ 070 Tab_3.5_MWh"/>
      <sheetName val="VJ 070 Tab_3.5_MWh"/>
      <sheetName val="BJ 070 Tab_3.5_Fall"/>
      <sheetName val="VJ 070 Tab_3.5_Fall"/>
      <sheetName val="BJ 070 Tab_3.7_MWh"/>
      <sheetName val="VJ 070 Tab_3.7_MWh"/>
      <sheetName val="BJ 070 Tab_3.7_Fall"/>
      <sheetName val="VJ 070 Tab_3.7_Fall"/>
      <sheetName val="BJ 070 Tab_3.8_MWh"/>
      <sheetName val="VJ 070 Tab_3.8_MWh"/>
      <sheetName val="BJ 070 Tab_3.8_Fall"/>
      <sheetName val="VJ 070 Tab_3.8_Fall"/>
      <sheetName val="BJ 070 Tab_3.9_MWh"/>
      <sheetName val="VJ 070 Tab_3.9_MWh"/>
      <sheetName val="BJ 070 Tab_3.9_Fall"/>
      <sheetName val="VJ 070 Tab_3.9_Fall"/>
      <sheetName val="t5"/>
      <sheetName val="BJ 073_01"/>
      <sheetName val="BJ 073_02"/>
      <sheetName val="VJ 073"/>
      <sheetName val="s3"/>
      <sheetName val="t6"/>
      <sheetName val="t7"/>
      <sheetName val="BJ 062 Tab01"/>
      <sheetName val="VJ 062 TabA"/>
      <sheetName val="BJ 062 Tab02"/>
      <sheetName val="VJ 062 Tab B"/>
      <sheetName val="s4"/>
      <sheetName val="t8"/>
      <sheetName val="BJ 064 Tab02"/>
      <sheetName val="VJ 064 Tab02"/>
      <sheetName val="BJ 066 Tab06a Jan"/>
      <sheetName val="BJ 066 Tab06a Feb"/>
      <sheetName val="BJ 066 Tab06a Mär"/>
      <sheetName val="BJ 066 Tab06a Apr"/>
      <sheetName val="BJ 066 Tab06a Mai"/>
      <sheetName val="BJ 066 Tab06a Jun"/>
      <sheetName val="BJ 066 Tab06a Jul"/>
      <sheetName val="BJ 066 Tab06a Aug"/>
      <sheetName val="BJ 066 Tab06a Sep"/>
      <sheetName val="BJ 066 Tab06a Okt"/>
      <sheetName val="BJ 066 Tab06a Nov"/>
      <sheetName val="BJ 066 Tab06a Dez"/>
      <sheetName val="VJ 066 Tab06a Jan"/>
      <sheetName val="VJ 066 Tab06a Feb"/>
      <sheetName val="VJ 066 Tab06a Mär"/>
      <sheetName val="VJ 066 Tab06a Apr"/>
      <sheetName val="VJ 066 Tab06a Mai"/>
      <sheetName val="VJ 066 Tab06a Jun"/>
      <sheetName val="VJ 066 Tab06a Jul"/>
      <sheetName val="VJ 066 Tab06a Aug"/>
      <sheetName val="VJ 066 Tab06a Sep"/>
      <sheetName val="VJ 066 Tab06a Okt"/>
      <sheetName val="VJ 066 Tab06a Nov"/>
      <sheetName val="VJ 066 Tab06a Dez"/>
      <sheetName val="BJ 066 Tab06b"/>
      <sheetName val="VJ 066 Tab06b"/>
      <sheetName val="BJ 067 Tab05"/>
      <sheetName val="VJ 067 Tab05"/>
      <sheetName val="s5"/>
      <sheetName val="t9"/>
      <sheetName val="t10"/>
      <sheetName val="BJ Internettab EV"/>
      <sheetName val="VJ Internettab EV"/>
      <sheetName val="BJ 060 Tab_Regio"/>
      <sheetName val="VJ 060 Tab_Regio"/>
      <sheetName val="t11"/>
      <sheetName val="Brutto- und Nettostromverbrauch"/>
      <sheetName val="t12"/>
      <sheetName val="BJ 083 Tab3.1_Cent_kWh"/>
      <sheetName val="BJ 083 Tab3.1_Fallzahlen"/>
      <sheetName val="BJ 083 Tab3.2_Cent_kWh"/>
      <sheetName val="BJ 083 Tab3.2_Fallzahlen"/>
      <sheetName val="BJ 082 XMLT5AT"/>
      <sheetName val="BJ 082 XMLT5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tabColor theme="0"/>
    <pageSetUpPr fitToPage="1"/>
  </sheetPr>
  <dimension ref="A1:CA70"/>
  <sheetViews>
    <sheetView tabSelected="1" view="pageBreakPreview" zoomScaleNormal="100" zoomScaleSheetLayoutView="100" workbookViewId="0">
      <pane xSplit="5" ySplit="3" topLeftCell="F4" activePane="bottomRight" state="frozen"/>
      <selection activeCell="F94" sqref="F94"/>
      <selection pane="topRight" activeCell="F94" sqref="F94"/>
      <selection pane="bottomLeft" activeCell="F94" sqref="F94"/>
      <selection pane="bottomRight"/>
    </sheetView>
  </sheetViews>
  <sheetFormatPr baseColWidth="10" defaultRowHeight="11.25" customHeight="1"/>
  <cols>
    <col min="1" max="1" width="3.5703125" style="2" customWidth="1"/>
    <col min="2" max="2" width="9" style="2" customWidth="1"/>
    <col min="3" max="3" width="13.85546875" style="2" customWidth="1"/>
    <col min="4" max="4" width="21.42578125" style="2" customWidth="1"/>
    <col min="5" max="5" width="2.85546875" style="2" customWidth="1"/>
    <col min="6" max="33" width="7" style="2" customWidth="1"/>
    <col min="34" max="34" width="8.5703125" style="2" customWidth="1"/>
    <col min="35" max="35" width="2.85546875" style="2" customWidth="1"/>
    <col min="36" max="37" width="1.5703125" style="4" customWidth="1"/>
    <col min="38" max="38" width="1.5703125" style="3" customWidth="1"/>
    <col min="39" max="16384" width="11.42578125" style="2"/>
  </cols>
  <sheetData>
    <row r="1" spans="1:79" ht="15" customHeight="1">
      <c r="A1" s="96"/>
      <c r="B1" s="95"/>
      <c r="C1" s="95"/>
      <c r="D1" s="95"/>
      <c r="E1" s="94"/>
      <c r="F1" s="125" t="s">
        <v>3</v>
      </c>
      <c r="G1" s="126"/>
      <c r="H1" s="127"/>
      <c r="I1" s="125" t="s">
        <v>2</v>
      </c>
      <c r="J1" s="126"/>
      <c r="K1" s="127"/>
      <c r="L1" s="131" t="s">
        <v>55</v>
      </c>
      <c r="M1" s="128"/>
      <c r="N1" s="128"/>
      <c r="O1" s="128"/>
      <c r="P1" s="128"/>
      <c r="Q1" s="128"/>
      <c r="R1" s="128"/>
      <c r="S1" s="128"/>
      <c r="T1" s="128"/>
      <c r="U1" s="128"/>
      <c r="V1" s="129"/>
      <c r="W1" s="128" t="s">
        <v>1</v>
      </c>
      <c r="X1" s="129"/>
      <c r="Y1" s="125" t="s">
        <v>0</v>
      </c>
      <c r="Z1" s="126"/>
      <c r="AA1" s="126"/>
      <c r="AB1" s="126"/>
      <c r="AC1" s="127"/>
      <c r="AD1" s="131" t="s">
        <v>54</v>
      </c>
      <c r="AE1" s="128"/>
      <c r="AF1" s="128"/>
      <c r="AG1" s="133"/>
      <c r="AH1" s="93"/>
      <c r="AI1" s="92"/>
    </row>
    <row r="2" spans="1:79" ht="55.5" customHeight="1">
      <c r="A2" s="115" t="s">
        <v>93</v>
      </c>
      <c r="B2" s="115"/>
      <c r="C2" s="115"/>
      <c r="D2" s="91"/>
      <c r="E2" s="87" t="s">
        <v>87</v>
      </c>
      <c r="F2" s="86" t="s">
        <v>60</v>
      </c>
      <c r="G2" s="88" t="s">
        <v>61</v>
      </c>
      <c r="H2" s="87" t="s">
        <v>62</v>
      </c>
      <c r="I2" s="86" t="s">
        <v>60</v>
      </c>
      <c r="J2" s="88" t="s">
        <v>64</v>
      </c>
      <c r="K2" s="87" t="s">
        <v>63</v>
      </c>
      <c r="L2" s="88" t="s">
        <v>65</v>
      </c>
      <c r="M2" s="90" t="s">
        <v>66</v>
      </c>
      <c r="N2" s="90" t="s">
        <v>67</v>
      </c>
      <c r="O2" s="90" t="s">
        <v>68</v>
      </c>
      <c r="P2" s="90" t="s">
        <v>69</v>
      </c>
      <c r="Q2" s="88" t="s">
        <v>70</v>
      </c>
      <c r="R2" s="88" t="s">
        <v>71</v>
      </c>
      <c r="S2" s="88" t="s">
        <v>72</v>
      </c>
      <c r="T2" s="88" t="s">
        <v>73</v>
      </c>
      <c r="U2" s="88" t="s">
        <v>74</v>
      </c>
      <c r="V2" s="87" t="s">
        <v>75</v>
      </c>
      <c r="W2" s="88" t="s">
        <v>76</v>
      </c>
      <c r="X2" s="87" t="s">
        <v>77</v>
      </c>
      <c r="Y2" s="88" t="s">
        <v>78</v>
      </c>
      <c r="Z2" s="89" t="s">
        <v>79</v>
      </c>
      <c r="AA2" s="88" t="s">
        <v>80</v>
      </c>
      <c r="AB2" s="88" t="s">
        <v>81</v>
      </c>
      <c r="AC2" s="87" t="s">
        <v>82</v>
      </c>
      <c r="AD2" s="88" t="s">
        <v>83</v>
      </c>
      <c r="AE2" s="88" t="s">
        <v>84</v>
      </c>
      <c r="AF2" s="88" t="s">
        <v>85</v>
      </c>
      <c r="AG2" s="87" t="s">
        <v>82</v>
      </c>
      <c r="AH2" s="86" t="s">
        <v>86</v>
      </c>
      <c r="AI2" s="85" t="s">
        <v>87</v>
      </c>
    </row>
    <row r="3" spans="1:79" ht="11.1" customHeight="1">
      <c r="A3" s="123" t="s">
        <v>53</v>
      </c>
      <c r="B3" s="124"/>
      <c r="C3" s="123"/>
      <c r="D3" s="123"/>
      <c r="E3" s="84"/>
      <c r="F3" s="119"/>
      <c r="G3" s="119"/>
      <c r="H3" s="119"/>
      <c r="I3" s="119"/>
      <c r="J3" s="119"/>
      <c r="K3" s="119"/>
      <c r="L3" s="116"/>
      <c r="M3" s="117"/>
      <c r="N3" s="117"/>
      <c r="O3" s="117"/>
      <c r="P3" s="117"/>
      <c r="Q3" s="118"/>
      <c r="R3" s="119"/>
      <c r="S3" s="119"/>
      <c r="T3" s="119"/>
      <c r="U3" s="119"/>
      <c r="V3" s="119"/>
      <c r="W3" s="116"/>
      <c r="X3" s="130"/>
      <c r="Y3" s="83"/>
      <c r="Z3" s="80"/>
      <c r="AA3" s="80"/>
      <c r="AB3" s="118"/>
      <c r="AC3" s="119"/>
      <c r="AD3" s="82"/>
      <c r="AE3" s="80"/>
      <c r="AF3" s="80"/>
      <c r="AG3" s="81"/>
      <c r="AH3" s="80"/>
      <c r="AI3" s="79"/>
    </row>
    <row r="4" spans="1:79" ht="11.25" customHeight="1">
      <c r="A4" s="108" t="s">
        <v>52</v>
      </c>
      <c r="B4" s="112"/>
      <c r="C4" s="111" t="s">
        <v>51</v>
      </c>
      <c r="D4" s="111"/>
      <c r="E4" s="45">
        <v>1</v>
      </c>
      <c r="F4" s="97"/>
      <c r="G4" s="74"/>
      <c r="H4" s="41"/>
      <c r="I4" s="43"/>
      <c r="J4" s="39"/>
      <c r="K4" s="41"/>
      <c r="L4" s="42">
        <v>1664313.2449999999</v>
      </c>
      <c r="M4" s="39"/>
      <c r="N4" s="39"/>
      <c r="O4" s="39"/>
      <c r="P4" s="39"/>
      <c r="Q4" s="39"/>
      <c r="R4" s="39"/>
      <c r="S4" s="39"/>
      <c r="T4" s="39"/>
      <c r="U4" s="39"/>
      <c r="V4" s="70"/>
      <c r="W4" s="39"/>
      <c r="X4" s="71">
        <v>214268.46024000001</v>
      </c>
      <c r="Y4" s="42">
        <v>47203614.953195296</v>
      </c>
      <c r="Z4" s="42">
        <v>49472814.570495583</v>
      </c>
      <c r="AA4" s="42">
        <v>117127920.742</v>
      </c>
      <c r="AB4" s="42">
        <v>13352039.064999999</v>
      </c>
      <c r="AC4" s="71">
        <v>60205946.732989989</v>
      </c>
      <c r="AD4" s="39"/>
      <c r="AE4" s="39"/>
      <c r="AF4" s="39"/>
      <c r="AG4" s="42">
        <v>34084215.512103699</v>
      </c>
      <c r="AH4" s="78">
        <v>323325133.28102452</v>
      </c>
      <c r="AI4" s="46">
        <v>1</v>
      </c>
      <c r="AL4" s="7"/>
    </row>
    <row r="5" spans="1:79" ht="11.25" customHeight="1">
      <c r="A5" s="109"/>
      <c r="B5" s="121"/>
      <c r="C5" s="111" t="s">
        <v>22</v>
      </c>
      <c r="D5" s="111"/>
      <c r="E5" s="51">
        <f t="shared" ref="E5:E52" si="0">E4+ 1</f>
        <v>2</v>
      </c>
      <c r="F5" s="38">
        <v>54578545.035999998</v>
      </c>
      <c r="G5" s="48">
        <v>0</v>
      </c>
      <c r="H5" s="47">
        <v>2448671.66</v>
      </c>
      <c r="I5" s="42">
        <v>65438.591999999997</v>
      </c>
      <c r="J5" s="42">
        <v>9044205.404000001</v>
      </c>
      <c r="K5" s="47">
        <v>0</v>
      </c>
      <c r="L5" s="42">
        <v>662760580.29378128</v>
      </c>
      <c r="M5" s="42">
        <v>0</v>
      </c>
      <c r="N5" s="42">
        <v>24459668.932640687</v>
      </c>
      <c r="O5" s="42">
        <v>24728725.251615863</v>
      </c>
      <c r="P5" s="42">
        <v>0</v>
      </c>
      <c r="Q5" s="42">
        <v>57834757.107114315</v>
      </c>
      <c r="R5" s="48">
        <v>0</v>
      </c>
      <c r="S5" s="42">
        <v>0</v>
      </c>
      <c r="T5" s="48">
        <v>0</v>
      </c>
      <c r="U5" s="42">
        <v>0</v>
      </c>
      <c r="V5" s="41"/>
      <c r="W5" s="39"/>
      <c r="X5" s="47">
        <v>408924342.15786725</v>
      </c>
      <c r="Y5" s="39"/>
      <c r="Z5" s="39"/>
      <c r="AA5" s="39"/>
      <c r="AB5" s="39"/>
      <c r="AC5" s="47">
        <v>20478678.961602911</v>
      </c>
      <c r="AD5" s="42">
        <v>476327025.88413006</v>
      </c>
      <c r="AE5" s="42">
        <v>0</v>
      </c>
      <c r="AF5" s="42">
        <v>0</v>
      </c>
      <c r="AG5" s="39"/>
      <c r="AH5" s="101">
        <v>1741650639.2807524</v>
      </c>
      <c r="AI5" s="46">
        <f t="shared" ref="AI5:AI11" si="1">AI4+ 1</f>
        <v>2</v>
      </c>
      <c r="AL5" s="7"/>
    </row>
    <row r="6" spans="1:79" ht="11.25" customHeight="1">
      <c r="A6" s="109"/>
      <c r="B6" s="121"/>
      <c r="C6" s="111" t="s">
        <v>21</v>
      </c>
      <c r="D6" s="111"/>
      <c r="E6" s="51">
        <f t="shared" si="0"/>
        <v>3</v>
      </c>
      <c r="F6" s="38">
        <v>18832.710000000196</v>
      </c>
      <c r="G6" s="48">
        <v>0</v>
      </c>
      <c r="H6" s="47">
        <v>0</v>
      </c>
      <c r="I6" s="42">
        <v>0</v>
      </c>
      <c r="J6" s="42">
        <v>794.78000000000009</v>
      </c>
      <c r="K6" s="47">
        <v>0</v>
      </c>
      <c r="L6" s="43"/>
      <c r="M6" s="39"/>
      <c r="N6" s="39"/>
      <c r="O6" s="42">
        <v>0</v>
      </c>
      <c r="P6" s="39"/>
      <c r="Q6" s="42">
        <v>1147926.7299999995</v>
      </c>
      <c r="R6" s="42">
        <v>2705627.9000000004</v>
      </c>
      <c r="S6" s="48">
        <v>0</v>
      </c>
      <c r="T6" s="48">
        <v>38295.75</v>
      </c>
      <c r="U6" s="42">
        <v>0</v>
      </c>
      <c r="V6" s="41"/>
      <c r="W6" s="39"/>
      <c r="X6" s="47">
        <v>290853.79999999993</v>
      </c>
      <c r="Y6" s="39"/>
      <c r="Z6" s="39"/>
      <c r="AA6" s="39"/>
      <c r="AB6" s="48">
        <v>5313.3399999999983</v>
      </c>
      <c r="AC6" s="47">
        <v>0</v>
      </c>
      <c r="AD6" s="39"/>
      <c r="AE6" s="39"/>
      <c r="AF6" s="39"/>
      <c r="AG6" s="48">
        <v>50379.890000000014</v>
      </c>
      <c r="AH6" s="38">
        <v>4258024.8999999994</v>
      </c>
      <c r="AI6" s="46">
        <f t="shared" si="1"/>
        <v>3</v>
      </c>
      <c r="AL6" s="7"/>
    </row>
    <row r="7" spans="1:79" ht="11.25" customHeight="1">
      <c r="A7" s="109"/>
      <c r="B7" s="121"/>
      <c r="C7" s="114" t="s">
        <v>50</v>
      </c>
      <c r="D7" s="114"/>
      <c r="E7" s="32">
        <f t="shared" si="0"/>
        <v>4</v>
      </c>
      <c r="F7" s="23">
        <v>54597377.745999999</v>
      </c>
      <c r="G7" s="27">
        <v>0</v>
      </c>
      <c r="H7" s="28">
        <v>2448671.66</v>
      </c>
      <c r="I7" s="23">
        <v>65438.591999999997</v>
      </c>
      <c r="J7" s="25">
        <v>9045000.1840000004</v>
      </c>
      <c r="K7" s="28">
        <v>0</v>
      </c>
      <c r="L7" s="25">
        <v>664424893.53878129</v>
      </c>
      <c r="M7" s="25">
        <v>0</v>
      </c>
      <c r="N7" s="25">
        <v>24459668.932640687</v>
      </c>
      <c r="O7" s="25">
        <v>24728725.251615863</v>
      </c>
      <c r="P7" s="25">
        <v>0</v>
      </c>
      <c r="Q7" s="25">
        <v>58982683.837114312</v>
      </c>
      <c r="R7" s="25">
        <v>2705627.9000000004</v>
      </c>
      <c r="S7" s="25">
        <v>0</v>
      </c>
      <c r="T7" s="25">
        <v>38295.75</v>
      </c>
      <c r="U7" s="25">
        <v>0</v>
      </c>
      <c r="V7" s="29"/>
      <c r="W7" s="24"/>
      <c r="X7" s="28">
        <v>409429464.41810727</v>
      </c>
      <c r="Y7" s="25">
        <v>47203614.953195296</v>
      </c>
      <c r="Z7" s="25">
        <v>49472814.570495591</v>
      </c>
      <c r="AA7" s="25">
        <v>117127920.742</v>
      </c>
      <c r="AB7" s="25">
        <v>13357352.404999999</v>
      </c>
      <c r="AC7" s="28">
        <v>80684625.694592908</v>
      </c>
      <c r="AD7" s="25">
        <v>476327025.88413006</v>
      </c>
      <c r="AE7" s="25">
        <v>0</v>
      </c>
      <c r="AF7" s="25">
        <v>0</v>
      </c>
      <c r="AG7" s="25">
        <v>34134595.4021037</v>
      </c>
      <c r="AH7" s="102">
        <v>2069233797.461777</v>
      </c>
      <c r="AI7" s="22">
        <f t="shared" si="1"/>
        <v>4</v>
      </c>
      <c r="AJ7" s="2"/>
      <c r="AK7" s="2"/>
      <c r="AL7" s="77"/>
      <c r="AM7" s="6"/>
    </row>
    <row r="8" spans="1:79" ht="11.25" customHeight="1">
      <c r="A8" s="109"/>
      <c r="B8" s="121"/>
      <c r="C8" s="111" t="s">
        <v>20</v>
      </c>
      <c r="D8" s="111"/>
      <c r="E8" s="45">
        <f t="shared" si="0"/>
        <v>5</v>
      </c>
      <c r="F8" s="50">
        <v>0</v>
      </c>
      <c r="G8" s="48">
        <v>0</v>
      </c>
      <c r="H8" s="47">
        <v>0</v>
      </c>
      <c r="I8" s="42">
        <v>0</v>
      </c>
      <c r="J8" s="42">
        <v>0</v>
      </c>
      <c r="K8" s="47">
        <v>0</v>
      </c>
      <c r="L8" s="42">
        <v>0</v>
      </c>
      <c r="M8" s="42">
        <v>19121915.945344165</v>
      </c>
      <c r="N8" s="42">
        <v>0</v>
      </c>
      <c r="O8" s="42">
        <v>0</v>
      </c>
      <c r="P8" s="42">
        <v>918661.5733705312</v>
      </c>
      <c r="Q8" s="42">
        <v>0</v>
      </c>
      <c r="R8" s="42">
        <v>5335315.5332160015</v>
      </c>
      <c r="S8" s="48">
        <v>5109133.1479999982</v>
      </c>
      <c r="T8" s="48">
        <v>6433051.171611608</v>
      </c>
      <c r="U8" s="48">
        <v>14322916.646010805</v>
      </c>
      <c r="V8" s="41"/>
      <c r="W8" s="39"/>
      <c r="X8" s="47">
        <v>0</v>
      </c>
      <c r="Y8" s="39"/>
      <c r="Z8" s="39"/>
      <c r="AA8" s="39"/>
      <c r="AB8" s="39"/>
      <c r="AC8" s="47">
        <v>0</v>
      </c>
      <c r="AD8" s="39"/>
      <c r="AE8" s="48">
        <v>27205720.351106644</v>
      </c>
      <c r="AF8" s="48">
        <v>0</v>
      </c>
      <c r="AG8" s="39"/>
      <c r="AH8" s="107">
        <v>78446714.36865975</v>
      </c>
      <c r="AI8" s="46">
        <f t="shared" si="1"/>
        <v>5</v>
      </c>
      <c r="AL8" s="7"/>
    </row>
    <row r="9" spans="1:79" ht="11.25" customHeight="1">
      <c r="A9" s="109"/>
      <c r="B9" s="121"/>
      <c r="C9" s="111" t="s">
        <v>49</v>
      </c>
      <c r="D9" s="111"/>
      <c r="E9" s="45">
        <f t="shared" si="0"/>
        <v>6</v>
      </c>
      <c r="F9" s="38">
        <v>496463.60000000056</v>
      </c>
      <c r="G9" s="48">
        <v>0</v>
      </c>
      <c r="H9" s="47">
        <v>4251.5</v>
      </c>
      <c r="I9" s="48">
        <v>0</v>
      </c>
      <c r="J9" s="42">
        <v>609.63000000000466</v>
      </c>
      <c r="K9" s="47">
        <v>0</v>
      </c>
      <c r="L9" s="43"/>
      <c r="M9" s="39"/>
      <c r="N9" s="39"/>
      <c r="O9" s="42">
        <v>21877.861644695957</v>
      </c>
      <c r="P9" s="39"/>
      <c r="Q9" s="42">
        <v>25063.359999999986</v>
      </c>
      <c r="R9" s="42">
        <v>0</v>
      </c>
      <c r="S9" s="48">
        <v>66496.48000000001</v>
      </c>
      <c r="T9" s="48">
        <v>0</v>
      </c>
      <c r="U9" s="48">
        <v>244179.14</v>
      </c>
      <c r="V9" s="41"/>
      <c r="W9" s="39"/>
      <c r="X9" s="47">
        <v>0</v>
      </c>
      <c r="Y9" s="39"/>
      <c r="Z9" s="39"/>
      <c r="AA9" s="39"/>
      <c r="AB9" s="48">
        <v>15025.61</v>
      </c>
      <c r="AC9" s="47">
        <v>2073.0569333638423</v>
      </c>
      <c r="AD9" s="39"/>
      <c r="AE9" s="39"/>
      <c r="AF9" s="39"/>
      <c r="AG9" s="48">
        <v>15025.61</v>
      </c>
      <c r="AH9" s="101">
        <v>891065.8485780604</v>
      </c>
      <c r="AI9" s="46">
        <f t="shared" si="1"/>
        <v>6</v>
      </c>
      <c r="AL9" s="7"/>
    </row>
    <row r="10" spans="1:79" ht="11.25" customHeight="1">
      <c r="A10" s="110"/>
      <c r="B10" s="122"/>
      <c r="C10" s="120" t="s">
        <v>48</v>
      </c>
      <c r="D10" s="120"/>
      <c r="E10" s="32">
        <f t="shared" si="0"/>
        <v>7</v>
      </c>
      <c r="F10" s="52">
        <v>54100914.145999998</v>
      </c>
      <c r="G10" s="56">
        <v>0</v>
      </c>
      <c r="H10" s="58">
        <v>2444420.16</v>
      </c>
      <c r="I10" s="52">
        <v>65438.591999999997</v>
      </c>
      <c r="J10" s="53">
        <v>9044390.5540000014</v>
      </c>
      <c r="K10" s="58">
        <v>0</v>
      </c>
      <c r="L10" s="53">
        <v>664424893.53878129</v>
      </c>
      <c r="M10" s="53">
        <v>-19121915.945344165</v>
      </c>
      <c r="N10" s="53">
        <v>24459668.932640687</v>
      </c>
      <c r="O10" s="53">
        <v>24706847.389971167</v>
      </c>
      <c r="P10" s="53">
        <v>-918661.5733705312</v>
      </c>
      <c r="Q10" s="53">
        <v>58957620.477114312</v>
      </c>
      <c r="R10" s="53">
        <v>-2629687.6332160011</v>
      </c>
      <c r="S10" s="56">
        <v>-5175629.6279999986</v>
      </c>
      <c r="T10" s="56">
        <v>-6394755.421611608</v>
      </c>
      <c r="U10" s="53">
        <v>-14567095.786010806</v>
      </c>
      <c r="V10" s="76"/>
      <c r="W10" s="57"/>
      <c r="X10" s="58">
        <v>409429464.41810727</v>
      </c>
      <c r="Y10" s="53">
        <v>47203614.953195296</v>
      </c>
      <c r="Z10" s="56">
        <v>49472814.570495591</v>
      </c>
      <c r="AA10" s="53">
        <v>117127920.742</v>
      </c>
      <c r="AB10" s="53">
        <v>13342326.795</v>
      </c>
      <c r="AC10" s="58">
        <v>80682552.63765955</v>
      </c>
      <c r="AD10" s="53">
        <v>476327025.88413006</v>
      </c>
      <c r="AE10" s="56">
        <v>-27205720.351106644</v>
      </c>
      <c r="AF10" s="56">
        <v>0</v>
      </c>
      <c r="AG10" s="53">
        <v>34119569.7921037</v>
      </c>
      <c r="AH10" s="105">
        <v>1989896017.244539</v>
      </c>
      <c r="AI10" s="22">
        <f t="shared" si="1"/>
        <v>7</v>
      </c>
      <c r="AJ10" s="2"/>
      <c r="AK10" s="2"/>
      <c r="AL10" s="7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</row>
    <row r="11" spans="1:79" ht="11.25" customHeight="1">
      <c r="A11" s="108" t="s">
        <v>47</v>
      </c>
      <c r="B11" s="112" t="s">
        <v>19</v>
      </c>
      <c r="C11" s="111" t="s">
        <v>46</v>
      </c>
      <c r="D11" s="111"/>
      <c r="E11" s="45">
        <f t="shared" si="0"/>
        <v>8</v>
      </c>
      <c r="F11" s="38">
        <v>26744608.960000001</v>
      </c>
      <c r="G11" s="74"/>
      <c r="H11" s="47">
        <v>0</v>
      </c>
      <c r="I11" s="48">
        <v>0</v>
      </c>
      <c r="J11" s="42">
        <v>0</v>
      </c>
      <c r="K11" s="47">
        <v>0</v>
      </c>
      <c r="L11" s="43"/>
      <c r="M11" s="39"/>
      <c r="N11" s="39"/>
      <c r="O11" s="48" t="s">
        <v>4</v>
      </c>
      <c r="P11" s="39"/>
      <c r="Q11" s="48" t="s">
        <v>4</v>
      </c>
      <c r="R11" s="48" t="s">
        <v>4</v>
      </c>
      <c r="S11" s="48">
        <v>0</v>
      </c>
      <c r="T11" s="48">
        <v>0</v>
      </c>
      <c r="U11" s="48" t="s">
        <v>4</v>
      </c>
      <c r="V11" s="49">
        <v>0</v>
      </c>
      <c r="W11" s="39"/>
      <c r="X11" s="47">
        <v>31413621.18</v>
      </c>
      <c r="Y11" s="39"/>
      <c r="Z11" s="48" t="s">
        <v>4</v>
      </c>
      <c r="AA11" s="48">
        <v>3969919.93</v>
      </c>
      <c r="AB11" s="48">
        <v>4347061.0999999996</v>
      </c>
      <c r="AC11" s="49" t="s">
        <v>4</v>
      </c>
      <c r="AD11" s="39"/>
      <c r="AE11" s="39"/>
      <c r="AF11" s="42">
        <v>0</v>
      </c>
      <c r="AG11" s="42">
        <v>7450689.75</v>
      </c>
      <c r="AH11" s="101">
        <v>86146088.680380732</v>
      </c>
      <c r="AI11" s="46">
        <f t="shared" si="1"/>
        <v>8</v>
      </c>
      <c r="AL11" s="7"/>
    </row>
    <row r="12" spans="1:79" ht="11.25" customHeight="1">
      <c r="A12" s="109"/>
      <c r="B12" s="113"/>
      <c r="C12" s="111" t="s">
        <v>45</v>
      </c>
      <c r="D12" s="111"/>
      <c r="E12" s="45">
        <f t="shared" si="0"/>
        <v>9</v>
      </c>
      <c r="F12" s="50">
        <v>16285346.35</v>
      </c>
      <c r="G12" s="74"/>
      <c r="H12" s="47">
        <v>0</v>
      </c>
      <c r="I12" s="48">
        <v>0</v>
      </c>
      <c r="J12" s="42">
        <v>0</v>
      </c>
      <c r="K12" s="47">
        <v>0</v>
      </c>
      <c r="L12" s="43"/>
      <c r="M12" s="39"/>
      <c r="N12" s="39"/>
      <c r="O12" s="48">
        <v>0</v>
      </c>
      <c r="P12" s="39"/>
      <c r="Q12" s="48" t="s">
        <v>4</v>
      </c>
      <c r="R12" s="48" t="s">
        <v>4</v>
      </c>
      <c r="S12" s="48">
        <v>0</v>
      </c>
      <c r="T12" s="48">
        <v>0</v>
      </c>
      <c r="U12" s="48">
        <v>0</v>
      </c>
      <c r="V12" s="49">
        <v>0</v>
      </c>
      <c r="W12" s="39"/>
      <c r="X12" s="47">
        <v>46260656.140000001</v>
      </c>
      <c r="Y12" s="39"/>
      <c r="Z12" s="48">
        <v>192385.49</v>
      </c>
      <c r="AA12" s="48">
        <v>3340449.19</v>
      </c>
      <c r="AB12" s="48">
        <v>4339958.93</v>
      </c>
      <c r="AC12" s="49">
        <v>0</v>
      </c>
      <c r="AD12" s="39"/>
      <c r="AE12" s="39"/>
      <c r="AF12" s="48" t="s">
        <v>4</v>
      </c>
      <c r="AG12" s="42">
        <v>8891767.6199999992</v>
      </c>
      <c r="AH12" s="101">
        <v>79727419.830000013</v>
      </c>
      <c r="AI12" s="46">
        <f>AI11+1</f>
        <v>9</v>
      </c>
      <c r="AL12" s="7"/>
    </row>
    <row r="13" spans="1:79" ht="11.25" customHeight="1">
      <c r="A13" s="109"/>
      <c r="B13" s="121"/>
      <c r="C13" s="111" t="s">
        <v>15</v>
      </c>
      <c r="D13" s="111"/>
      <c r="E13" s="45">
        <f t="shared" si="0"/>
        <v>10</v>
      </c>
      <c r="F13" s="38">
        <v>1824880.6609376618</v>
      </c>
      <c r="G13" s="74"/>
      <c r="H13" s="47">
        <v>0</v>
      </c>
      <c r="I13" s="42">
        <v>0</v>
      </c>
      <c r="J13" s="42">
        <v>0</v>
      </c>
      <c r="K13" s="47">
        <v>0</v>
      </c>
      <c r="L13" s="43"/>
      <c r="M13" s="39"/>
      <c r="N13" s="39"/>
      <c r="O13" s="48" t="s">
        <v>4</v>
      </c>
      <c r="P13" s="39"/>
      <c r="Q13" s="48" t="s">
        <v>4</v>
      </c>
      <c r="R13" s="48" t="s">
        <v>4</v>
      </c>
      <c r="S13" s="48">
        <v>0</v>
      </c>
      <c r="T13" s="48">
        <v>0</v>
      </c>
      <c r="U13" s="48">
        <v>0</v>
      </c>
      <c r="V13" s="49">
        <v>0</v>
      </c>
      <c r="W13" s="39"/>
      <c r="X13" s="47">
        <v>20135261.537857272</v>
      </c>
      <c r="Y13" s="39"/>
      <c r="Z13" s="48" t="s">
        <v>4</v>
      </c>
      <c r="AA13" s="48">
        <v>3399839.4822936677</v>
      </c>
      <c r="AB13" s="48">
        <v>0</v>
      </c>
      <c r="AC13" s="49" t="s">
        <v>4</v>
      </c>
      <c r="AD13" s="39"/>
      <c r="AE13" s="39"/>
      <c r="AF13" s="48" t="s">
        <v>4</v>
      </c>
      <c r="AG13" s="42">
        <v>460965.39009300375</v>
      </c>
      <c r="AH13" s="101">
        <v>27062529.569048211</v>
      </c>
      <c r="AI13" s="46">
        <f t="shared" ref="AI13:AI21" si="2">AI12+ 1</f>
        <v>10</v>
      </c>
      <c r="AL13" s="7"/>
    </row>
    <row r="14" spans="1:79" ht="11.25" customHeight="1">
      <c r="A14" s="109"/>
      <c r="B14" s="121"/>
      <c r="C14" s="111" t="s">
        <v>44</v>
      </c>
      <c r="D14" s="111"/>
      <c r="E14" s="45">
        <f t="shared" si="0"/>
        <v>11</v>
      </c>
      <c r="F14" s="43"/>
      <c r="G14" s="74"/>
      <c r="H14" s="41"/>
      <c r="I14" s="39"/>
      <c r="J14" s="39"/>
      <c r="K14" s="41"/>
      <c r="L14" s="43"/>
      <c r="M14" s="39"/>
      <c r="N14" s="39"/>
      <c r="O14" s="39"/>
      <c r="P14" s="39"/>
      <c r="Q14" s="39"/>
      <c r="R14" s="39"/>
      <c r="S14" s="39"/>
      <c r="T14" s="39"/>
      <c r="U14" s="39"/>
      <c r="V14" s="41"/>
      <c r="W14" s="39"/>
      <c r="X14" s="41"/>
      <c r="Y14" s="39"/>
      <c r="Z14" s="39"/>
      <c r="AA14" s="39"/>
      <c r="AB14" s="39"/>
      <c r="AC14" s="41"/>
      <c r="AD14" s="42">
        <v>476327025.88413006</v>
      </c>
      <c r="AE14" s="39"/>
      <c r="AF14" s="39"/>
      <c r="AG14" s="39"/>
      <c r="AH14" s="101">
        <v>476327025.88413006</v>
      </c>
      <c r="AI14" s="46">
        <f t="shared" si="2"/>
        <v>11</v>
      </c>
      <c r="AL14" s="7"/>
    </row>
    <row r="15" spans="1:79" ht="11.25" customHeight="1">
      <c r="A15" s="109"/>
      <c r="B15" s="121"/>
      <c r="C15" s="111" t="s">
        <v>43</v>
      </c>
      <c r="D15" s="111"/>
      <c r="E15" s="45">
        <f t="shared" si="0"/>
        <v>12</v>
      </c>
      <c r="F15" s="43"/>
      <c r="G15" s="74"/>
      <c r="H15" s="41"/>
      <c r="I15" s="39"/>
      <c r="J15" s="39"/>
      <c r="K15" s="41"/>
      <c r="L15" s="43"/>
      <c r="M15" s="39"/>
      <c r="N15" s="39"/>
      <c r="O15" s="39"/>
      <c r="P15" s="39"/>
      <c r="Q15" s="39"/>
      <c r="R15" s="39"/>
      <c r="S15" s="39"/>
      <c r="T15" s="39"/>
      <c r="U15" s="39"/>
      <c r="V15" s="41"/>
      <c r="W15" s="39"/>
      <c r="X15" s="41"/>
      <c r="Y15" s="42">
        <v>47203614.953195296</v>
      </c>
      <c r="Z15" s="39"/>
      <c r="AA15" s="39"/>
      <c r="AB15" s="39"/>
      <c r="AC15" s="41"/>
      <c r="AD15" s="39"/>
      <c r="AE15" s="42">
        <v>1584000</v>
      </c>
      <c r="AF15" s="39"/>
      <c r="AG15" s="39"/>
      <c r="AH15" s="101">
        <v>48787614.953195296</v>
      </c>
      <c r="AI15" s="46">
        <f t="shared" si="2"/>
        <v>12</v>
      </c>
      <c r="AL15" s="7"/>
    </row>
    <row r="16" spans="1:79" ht="11.25" customHeight="1">
      <c r="A16" s="109"/>
      <c r="B16" s="121"/>
      <c r="C16" s="111" t="s">
        <v>42</v>
      </c>
      <c r="D16" s="111"/>
      <c r="E16" s="45">
        <f t="shared" si="0"/>
        <v>13</v>
      </c>
      <c r="F16" s="43"/>
      <c r="G16" s="74"/>
      <c r="H16" s="41"/>
      <c r="I16" s="39"/>
      <c r="J16" s="39"/>
      <c r="K16" s="41"/>
      <c r="L16" s="43"/>
      <c r="M16" s="39"/>
      <c r="N16" s="39"/>
      <c r="O16" s="39"/>
      <c r="P16" s="39"/>
      <c r="Q16" s="39"/>
      <c r="R16" s="39"/>
      <c r="S16" s="39"/>
      <c r="T16" s="39"/>
      <c r="U16" s="39"/>
      <c r="V16" s="41"/>
      <c r="W16" s="39"/>
      <c r="X16" s="41"/>
      <c r="Y16" s="39"/>
      <c r="Z16" s="42">
        <v>48568881.049046755</v>
      </c>
      <c r="AA16" s="42">
        <v>10487980.408867942</v>
      </c>
      <c r="AB16" s="42">
        <v>3649.5000000001164</v>
      </c>
      <c r="AC16" s="47">
        <v>41377449.708000004</v>
      </c>
      <c r="AD16" s="39"/>
      <c r="AE16" s="39"/>
      <c r="AF16" s="39"/>
      <c r="AG16" s="39"/>
      <c r="AH16" s="101">
        <v>100437960.6659147</v>
      </c>
      <c r="AI16" s="46">
        <f t="shared" si="2"/>
        <v>13</v>
      </c>
      <c r="AL16" s="7"/>
    </row>
    <row r="17" spans="1:39" ht="11.25" customHeight="1">
      <c r="A17" s="109"/>
      <c r="B17" s="121"/>
      <c r="C17" s="111" t="s">
        <v>56</v>
      </c>
      <c r="D17" s="111"/>
      <c r="E17" s="45">
        <f t="shared" si="0"/>
        <v>14</v>
      </c>
      <c r="F17" s="38">
        <v>44583.19999999553</v>
      </c>
      <c r="G17" s="74"/>
      <c r="H17" s="47">
        <v>0</v>
      </c>
      <c r="I17" s="38">
        <v>0</v>
      </c>
      <c r="J17" s="42">
        <v>7953.4</v>
      </c>
      <c r="K17" s="47">
        <v>0</v>
      </c>
      <c r="L17" s="43"/>
      <c r="M17" s="39"/>
      <c r="N17" s="39"/>
      <c r="O17" s="48">
        <v>0</v>
      </c>
      <c r="P17" s="39"/>
      <c r="Q17" s="48">
        <v>379432.18</v>
      </c>
      <c r="R17" s="48" t="s">
        <v>4</v>
      </c>
      <c r="S17" s="42">
        <v>0</v>
      </c>
      <c r="T17" s="42">
        <v>0</v>
      </c>
      <c r="U17" s="48" t="s">
        <v>4</v>
      </c>
      <c r="V17" s="47">
        <v>0</v>
      </c>
      <c r="W17" s="39"/>
      <c r="X17" s="49">
        <v>6719986.4199999943</v>
      </c>
      <c r="Y17" s="39"/>
      <c r="Z17" s="48">
        <v>2240</v>
      </c>
      <c r="AA17" s="42">
        <v>2590998.4099999997</v>
      </c>
      <c r="AB17" s="42">
        <v>1904974.1500000008</v>
      </c>
      <c r="AC17" s="49">
        <v>1468311.6</v>
      </c>
      <c r="AD17" s="39"/>
      <c r="AE17" s="39"/>
      <c r="AF17" s="48" t="s">
        <v>4</v>
      </c>
      <c r="AG17" s="42">
        <v>4144878.4000000013</v>
      </c>
      <c r="AH17" s="101">
        <v>17397712.429999989</v>
      </c>
      <c r="AI17" s="46">
        <f t="shared" si="2"/>
        <v>14</v>
      </c>
      <c r="AL17" s="7"/>
    </row>
    <row r="18" spans="1:39" ht="11.25" customHeight="1">
      <c r="A18" s="109"/>
      <c r="B18" s="121"/>
      <c r="C18" s="111" t="s">
        <v>12</v>
      </c>
      <c r="D18" s="111"/>
      <c r="E18" s="45">
        <f t="shared" si="0"/>
        <v>15</v>
      </c>
      <c r="F18" s="43"/>
      <c r="G18" s="74"/>
      <c r="H18" s="41"/>
      <c r="I18" s="39"/>
      <c r="J18" s="39"/>
      <c r="K18" s="41"/>
      <c r="L18" s="42">
        <v>664424893.53878129</v>
      </c>
      <c r="M18" s="42">
        <v>0</v>
      </c>
      <c r="N18" s="39"/>
      <c r="O18" s="39"/>
      <c r="P18" s="39"/>
      <c r="Q18" s="39"/>
      <c r="R18" s="39"/>
      <c r="S18" s="39"/>
      <c r="T18" s="42">
        <v>4231251.9532488463</v>
      </c>
      <c r="U18" s="39"/>
      <c r="V18" s="41"/>
      <c r="W18" s="39"/>
      <c r="X18" s="41"/>
      <c r="Y18" s="39"/>
      <c r="Z18" s="39"/>
      <c r="AA18" s="39"/>
      <c r="AB18" s="39"/>
      <c r="AC18" s="47">
        <v>20070001.735105999</v>
      </c>
      <c r="AD18" s="39"/>
      <c r="AE18" s="39"/>
      <c r="AF18" s="39"/>
      <c r="AG18" s="39"/>
      <c r="AH18" s="101">
        <v>688726147.22713614</v>
      </c>
      <c r="AI18" s="46">
        <f t="shared" si="2"/>
        <v>15</v>
      </c>
      <c r="AJ18" s="2"/>
      <c r="AK18" s="2"/>
      <c r="AL18" s="7"/>
    </row>
    <row r="19" spans="1:39" ht="11.25" customHeight="1">
      <c r="A19" s="109"/>
      <c r="B19" s="121"/>
      <c r="C19" s="134" t="s">
        <v>11</v>
      </c>
      <c r="D19" s="134"/>
      <c r="E19" s="45">
        <f t="shared" si="0"/>
        <v>16</v>
      </c>
      <c r="F19" s="43"/>
      <c r="G19" s="74"/>
      <c r="H19" s="41"/>
      <c r="I19" s="39"/>
      <c r="J19" s="39"/>
      <c r="K19" s="41"/>
      <c r="L19" s="43"/>
      <c r="M19" s="39"/>
      <c r="N19" s="39"/>
      <c r="O19" s="39"/>
      <c r="P19" s="39"/>
      <c r="Q19" s="48">
        <v>0</v>
      </c>
      <c r="R19" s="39"/>
      <c r="S19" s="39"/>
      <c r="T19" s="39"/>
      <c r="U19" s="48">
        <v>0</v>
      </c>
      <c r="V19" s="47">
        <v>0</v>
      </c>
      <c r="W19" s="39"/>
      <c r="X19" s="49">
        <v>0</v>
      </c>
      <c r="Y19" s="39"/>
      <c r="Z19" s="39"/>
      <c r="AA19" s="39"/>
      <c r="AB19" s="39"/>
      <c r="AC19" s="41"/>
      <c r="AD19" s="39"/>
      <c r="AE19" s="39"/>
      <c r="AF19" s="39"/>
      <c r="AG19" s="42">
        <v>3649.5000000001164</v>
      </c>
      <c r="AH19" s="101">
        <v>3649.5000000001164</v>
      </c>
      <c r="AI19" s="46">
        <f t="shared" si="2"/>
        <v>16</v>
      </c>
      <c r="AL19" s="7"/>
    </row>
    <row r="20" spans="1:39" ht="11.25" customHeight="1">
      <c r="A20" s="109"/>
      <c r="B20" s="122"/>
      <c r="C20" s="114" t="s">
        <v>14</v>
      </c>
      <c r="D20" s="114"/>
      <c r="E20" s="32">
        <f t="shared" si="0"/>
        <v>17</v>
      </c>
      <c r="F20" s="31">
        <v>44899419.170937657</v>
      </c>
      <c r="G20" s="64"/>
      <c r="H20" s="26">
        <v>0</v>
      </c>
      <c r="I20" s="23">
        <v>0</v>
      </c>
      <c r="J20" s="25">
        <v>7953.4</v>
      </c>
      <c r="K20" s="28">
        <v>0</v>
      </c>
      <c r="L20" s="25">
        <v>664424893.53878129</v>
      </c>
      <c r="M20" s="25">
        <v>0</v>
      </c>
      <c r="N20" s="24"/>
      <c r="O20" s="25">
        <v>22183.089053213858</v>
      </c>
      <c r="P20" s="24"/>
      <c r="Q20" s="25">
        <v>1161498.5159061449</v>
      </c>
      <c r="R20" s="25">
        <v>11995061.546905814</v>
      </c>
      <c r="S20" s="27">
        <v>0</v>
      </c>
      <c r="T20" s="27">
        <v>4231251.9532488463</v>
      </c>
      <c r="U20" s="27">
        <v>74010.13</v>
      </c>
      <c r="V20" s="26">
        <v>0</v>
      </c>
      <c r="W20" s="24"/>
      <c r="X20" s="28">
        <v>104529525.27785724</v>
      </c>
      <c r="Y20" s="25">
        <v>47203614.953195296</v>
      </c>
      <c r="Z20" s="27">
        <v>48914684.774287455</v>
      </c>
      <c r="AA20" s="25">
        <v>23789187.421161611</v>
      </c>
      <c r="AB20" s="25">
        <v>10595643.68</v>
      </c>
      <c r="AC20" s="28">
        <v>63529605.744247466</v>
      </c>
      <c r="AD20" s="25">
        <v>476327025.88413006</v>
      </c>
      <c r="AE20" s="25">
        <v>1584000</v>
      </c>
      <c r="AF20" s="25">
        <v>374639</v>
      </c>
      <c r="AG20" s="25">
        <v>20951950.660093002</v>
      </c>
      <c r="AH20" s="102">
        <v>1524616148.7398052</v>
      </c>
      <c r="AI20" s="22">
        <f t="shared" si="2"/>
        <v>17</v>
      </c>
      <c r="AJ20" s="2"/>
      <c r="AK20" s="2"/>
      <c r="AL20" s="7"/>
    </row>
    <row r="21" spans="1:39" ht="11.25" customHeight="1">
      <c r="A21" s="109"/>
      <c r="B21" s="112" t="s">
        <v>18</v>
      </c>
      <c r="C21" s="111" t="s">
        <v>46</v>
      </c>
      <c r="D21" s="111"/>
      <c r="E21" s="45">
        <f t="shared" si="0"/>
        <v>18</v>
      </c>
      <c r="F21" s="43"/>
      <c r="G21" s="74"/>
      <c r="H21" s="41"/>
      <c r="I21" s="39"/>
      <c r="J21" s="39"/>
      <c r="K21" s="41"/>
      <c r="L21" s="43"/>
      <c r="M21" s="39"/>
      <c r="N21" s="39"/>
      <c r="O21" s="39"/>
      <c r="P21" s="39"/>
      <c r="Q21" s="39"/>
      <c r="R21" s="39"/>
      <c r="S21" s="39"/>
      <c r="T21" s="39"/>
      <c r="U21" s="39"/>
      <c r="V21" s="41"/>
      <c r="W21" s="39"/>
      <c r="X21" s="41"/>
      <c r="Y21" s="39"/>
      <c r="Z21" s="39"/>
      <c r="AA21" s="39"/>
      <c r="AB21" s="39"/>
      <c r="AC21" s="41"/>
      <c r="AD21" s="39"/>
      <c r="AE21" s="42">
        <v>38255681.952</v>
      </c>
      <c r="AF21" s="39"/>
      <c r="AG21" s="39"/>
      <c r="AH21" s="101">
        <v>38255681.952</v>
      </c>
      <c r="AI21" s="46">
        <f t="shared" si="2"/>
        <v>18</v>
      </c>
      <c r="AL21" s="7"/>
    </row>
    <row r="22" spans="1:39" ht="11.25" customHeight="1">
      <c r="A22" s="109"/>
      <c r="B22" s="113"/>
      <c r="C22" s="111" t="s">
        <v>45</v>
      </c>
      <c r="D22" s="111"/>
      <c r="E22" s="45">
        <f t="shared" si="0"/>
        <v>19</v>
      </c>
      <c r="F22" s="43"/>
      <c r="G22" s="74"/>
      <c r="H22" s="41"/>
      <c r="I22" s="39"/>
      <c r="J22" s="39"/>
      <c r="K22" s="41"/>
      <c r="L22" s="43"/>
      <c r="M22" s="39"/>
      <c r="N22" s="39"/>
      <c r="O22" s="39"/>
      <c r="P22" s="39"/>
      <c r="Q22" s="39"/>
      <c r="R22" s="39"/>
      <c r="S22" s="39"/>
      <c r="T22" s="39"/>
      <c r="U22" s="39"/>
      <c r="V22" s="41"/>
      <c r="W22" s="39"/>
      <c r="X22" s="41"/>
      <c r="Y22" s="39"/>
      <c r="Z22" s="39"/>
      <c r="AA22" s="39"/>
      <c r="AB22" s="39"/>
      <c r="AC22" s="41"/>
      <c r="AD22" s="39"/>
      <c r="AE22" s="42">
        <v>22496190.191999998</v>
      </c>
      <c r="AF22" s="42">
        <v>38429616.924000002</v>
      </c>
      <c r="AG22" s="39"/>
      <c r="AH22" s="101">
        <v>60925807.115999997</v>
      </c>
      <c r="AI22" s="46">
        <f>AI21+1</f>
        <v>19</v>
      </c>
      <c r="AL22" s="7"/>
    </row>
    <row r="23" spans="1:39" ht="11.25" customHeight="1">
      <c r="A23" s="109"/>
      <c r="B23" s="121"/>
      <c r="C23" s="111" t="s">
        <v>15</v>
      </c>
      <c r="D23" s="111"/>
      <c r="E23" s="45">
        <f t="shared" si="0"/>
        <v>20</v>
      </c>
      <c r="F23" s="43"/>
      <c r="G23" s="74"/>
      <c r="H23" s="41"/>
      <c r="I23" s="39"/>
      <c r="J23" s="39"/>
      <c r="K23" s="41"/>
      <c r="L23" s="43"/>
      <c r="M23" s="39"/>
      <c r="N23" s="39"/>
      <c r="O23" s="39"/>
      <c r="P23" s="39"/>
      <c r="Q23" s="39"/>
      <c r="R23" s="39"/>
      <c r="S23" s="39"/>
      <c r="T23" s="39"/>
      <c r="U23" s="39"/>
      <c r="V23" s="41"/>
      <c r="W23" s="39"/>
      <c r="X23" s="41"/>
      <c r="Y23" s="39"/>
      <c r="Z23" s="39"/>
      <c r="AA23" s="39"/>
      <c r="AB23" s="39"/>
      <c r="AC23" s="41"/>
      <c r="AD23" s="39"/>
      <c r="AE23" s="42">
        <v>13867731.791999999</v>
      </c>
      <c r="AF23" s="39"/>
      <c r="AG23" s="39"/>
      <c r="AH23" s="101">
        <v>13867731.791999999</v>
      </c>
      <c r="AI23" s="46">
        <f t="shared" ref="AI23:AI59" si="3">AI22+ 1</f>
        <v>20</v>
      </c>
      <c r="AL23" s="7"/>
    </row>
    <row r="24" spans="1:39" ht="11.25" customHeight="1">
      <c r="A24" s="109"/>
      <c r="B24" s="121"/>
      <c r="C24" s="111" t="s">
        <v>44</v>
      </c>
      <c r="D24" s="111"/>
      <c r="E24" s="45">
        <f t="shared" si="0"/>
        <v>21</v>
      </c>
      <c r="F24" s="43"/>
      <c r="G24" s="74"/>
      <c r="H24" s="41"/>
      <c r="I24" s="39"/>
      <c r="J24" s="39"/>
      <c r="K24" s="41"/>
      <c r="L24" s="43"/>
      <c r="M24" s="39"/>
      <c r="N24" s="39"/>
      <c r="O24" s="39"/>
      <c r="P24" s="39"/>
      <c r="Q24" s="39"/>
      <c r="R24" s="39"/>
      <c r="S24" s="39"/>
      <c r="T24" s="39"/>
      <c r="U24" s="39"/>
      <c r="V24" s="41"/>
      <c r="W24" s="39"/>
      <c r="X24" s="41"/>
      <c r="Y24" s="39"/>
      <c r="Z24" s="39"/>
      <c r="AA24" s="39"/>
      <c r="AB24" s="39"/>
      <c r="AC24" s="41"/>
      <c r="AD24" s="39"/>
      <c r="AE24" s="42">
        <v>157189228.45199999</v>
      </c>
      <c r="AF24" s="39"/>
      <c r="AG24" s="39"/>
      <c r="AH24" s="101">
        <v>157189228.45199999</v>
      </c>
      <c r="AI24" s="46">
        <f t="shared" si="3"/>
        <v>21</v>
      </c>
      <c r="AL24" s="7"/>
    </row>
    <row r="25" spans="1:39" ht="11.25" customHeight="1">
      <c r="A25" s="109"/>
      <c r="B25" s="121"/>
      <c r="C25" s="111" t="s">
        <v>43</v>
      </c>
      <c r="D25" s="111"/>
      <c r="E25" s="45">
        <f t="shared" si="0"/>
        <v>22</v>
      </c>
      <c r="F25" s="43"/>
      <c r="G25" s="74"/>
      <c r="H25" s="41"/>
      <c r="I25" s="39"/>
      <c r="J25" s="39"/>
      <c r="K25" s="41"/>
      <c r="L25" s="43"/>
      <c r="M25" s="39"/>
      <c r="N25" s="39"/>
      <c r="O25" s="39"/>
      <c r="P25" s="39"/>
      <c r="Q25" s="39"/>
      <c r="R25" s="39"/>
      <c r="S25" s="39"/>
      <c r="T25" s="39"/>
      <c r="U25" s="39"/>
      <c r="V25" s="41"/>
      <c r="W25" s="39"/>
      <c r="X25" s="41"/>
      <c r="Y25" s="39"/>
      <c r="Z25" s="39"/>
      <c r="AA25" s="39"/>
      <c r="AB25" s="39"/>
      <c r="AC25" s="41"/>
      <c r="AD25" s="39"/>
      <c r="AE25" s="42">
        <v>48224636.945195295</v>
      </c>
      <c r="AF25" s="39"/>
      <c r="AG25" s="39"/>
      <c r="AH25" s="101">
        <v>48224636.945195295</v>
      </c>
      <c r="AI25" s="46">
        <f t="shared" si="3"/>
        <v>22</v>
      </c>
      <c r="AL25" s="7"/>
      <c r="AM25" s="6"/>
    </row>
    <row r="26" spans="1:39" ht="11.25" customHeight="1">
      <c r="A26" s="109"/>
      <c r="B26" s="121"/>
      <c r="C26" s="111" t="s">
        <v>42</v>
      </c>
      <c r="D26" s="111"/>
      <c r="E26" s="45">
        <f t="shared" si="0"/>
        <v>23</v>
      </c>
      <c r="F26" s="43"/>
      <c r="G26" s="74"/>
      <c r="H26" s="41"/>
      <c r="I26" s="39"/>
      <c r="J26" s="39"/>
      <c r="K26" s="41"/>
      <c r="L26" s="43"/>
      <c r="M26" s="39"/>
      <c r="N26" s="39"/>
      <c r="O26" s="39"/>
      <c r="P26" s="39"/>
      <c r="Q26" s="39"/>
      <c r="R26" s="39"/>
      <c r="S26" s="39"/>
      <c r="T26" s="39"/>
      <c r="U26" s="39"/>
      <c r="V26" s="41"/>
      <c r="W26" s="39"/>
      <c r="X26" s="41"/>
      <c r="Y26" s="39"/>
      <c r="Z26" s="39"/>
      <c r="AA26" s="39"/>
      <c r="AB26" s="39"/>
      <c r="AC26" s="41"/>
      <c r="AD26" s="39"/>
      <c r="AE26" s="42">
        <v>57355376.053567015</v>
      </c>
      <c r="AF26" s="39"/>
      <c r="AG26" s="39"/>
      <c r="AH26" s="101">
        <v>57355376.053567015</v>
      </c>
      <c r="AI26" s="46">
        <f t="shared" si="3"/>
        <v>23</v>
      </c>
      <c r="AL26" s="7"/>
    </row>
    <row r="27" spans="1:39" ht="11.25" customHeight="1">
      <c r="A27" s="109"/>
      <c r="B27" s="121"/>
      <c r="C27" s="111" t="s">
        <v>57</v>
      </c>
      <c r="D27" s="111"/>
      <c r="E27" s="45">
        <f t="shared" si="0"/>
        <v>24</v>
      </c>
      <c r="F27" s="43"/>
      <c r="G27" s="74"/>
      <c r="H27" s="41"/>
      <c r="I27" s="39"/>
      <c r="J27" s="39"/>
      <c r="K27" s="41"/>
      <c r="L27" s="43"/>
      <c r="M27" s="39"/>
      <c r="N27" s="39"/>
      <c r="O27" s="39"/>
      <c r="P27" s="39"/>
      <c r="Q27" s="39"/>
      <c r="R27" s="39"/>
      <c r="S27" s="39"/>
      <c r="T27" s="39"/>
      <c r="U27" s="39"/>
      <c r="V27" s="41"/>
      <c r="W27" s="39"/>
      <c r="X27" s="41"/>
      <c r="Y27" s="39"/>
      <c r="Z27" s="39"/>
      <c r="AA27" s="39"/>
      <c r="AB27" s="39"/>
      <c r="AC27" s="41"/>
      <c r="AD27" s="39"/>
      <c r="AE27" s="39"/>
      <c r="AF27" s="42">
        <v>13497195.095999999</v>
      </c>
      <c r="AG27" s="39"/>
      <c r="AH27" s="101">
        <v>13497195.095999999</v>
      </c>
      <c r="AI27" s="46">
        <f t="shared" si="3"/>
        <v>24</v>
      </c>
      <c r="AL27" s="7"/>
    </row>
    <row r="28" spans="1:39" ht="11.25" customHeight="1">
      <c r="A28" s="109"/>
      <c r="B28" s="121"/>
      <c r="C28" s="111" t="s">
        <v>12</v>
      </c>
      <c r="D28" s="111"/>
      <c r="E28" s="45">
        <f t="shared" si="0"/>
        <v>25</v>
      </c>
      <c r="F28" s="43"/>
      <c r="G28" s="74"/>
      <c r="H28" s="41"/>
      <c r="I28" s="39"/>
      <c r="J28" s="39"/>
      <c r="K28" s="41"/>
      <c r="L28" s="43"/>
      <c r="M28" s="42">
        <v>68841885.552000016</v>
      </c>
      <c r="N28" s="42">
        <v>104054645.53019801</v>
      </c>
      <c r="O28" s="42">
        <v>216527972.95033333</v>
      </c>
      <c r="P28" s="42">
        <v>59275501.285964295</v>
      </c>
      <c r="Q28" s="42">
        <v>95923337.301454991</v>
      </c>
      <c r="R28" s="42">
        <v>16825132.692216001</v>
      </c>
      <c r="S28" s="42">
        <v>12232188.937999999</v>
      </c>
      <c r="T28" s="42">
        <v>38280741.395530701</v>
      </c>
      <c r="U28" s="42">
        <v>29863991.257855002</v>
      </c>
      <c r="V28" s="47">
        <v>25450902.848700009</v>
      </c>
      <c r="W28" s="39"/>
      <c r="X28" s="41"/>
      <c r="Y28" s="39"/>
      <c r="Z28" s="39"/>
      <c r="AA28" s="39"/>
      <c r="AB28" s="39"/>
      <c r="AC28" s="47">
        <v>20070001.735105999</v>
      </c>
      <c r="AD28" s="39"/>
      <c r="AE28" s="39"/>
      <c r="AF28" s="39"/>
      <c r="AG28" s="39"/>
      <c r="AH28" s="101">
        <v>687346301.48735845</v>
      </c>
      <c r="AI28" s="46">
        <f t="shared" si="3"/>
        <v>25</v>
      </c>
      <c r="AL28" s="7"/>
    </row>
    <row r="29" spans="1:39" ht="11.25" customHeight="1">
      <c r="A29" s="109"/>
      <c r="B29" s="121"/>
      <c r="C29" s="111" t="s">
        <v>11</v>
      </c>
      <c r="D29" s="111"/>
      <c r="E29" s="45">
        <f t="shared" si="0"/>
        <v>26</v>
      </c>
      <c r="F29" s="43"/>
      <c r="G29" s="74"/>
      <c r="H29" s="47">
        <v>0</v>
      </c>
      <c r="I29" s="39"/>
      <c r="J29" s="39"/>
      <c r="K29" s="41"/>
      <c r="L29" s="43"/>
      <c r="M29" s="39"/>
      <c r="N29" s="39"/>
      <c r="O29" s="39"/>
      <c r="P29" s="39"/>
      <c r="Q29" s="39"/>
      <c r="R29" s="39"/>
      <c r="S29" s="39"/>
      <c r="T29" s="39"/>
      <c r="U29" s="39"/>
      <c r="V29" s="41"/>
      <c r="W29" s="39"/>
      <c r="X29" s="47">
        <v>0</v>
      </c>
      <c r="Y29" s="39"/>
      <c r="Z29" s="39"/>
      <c r="AA29" s="39"/>
      <c r="AB29" s="39"/>
      <c r="AC29" s="41"/>
      <c r="AD29" s="39"/>
      <c r="AE29" s="42">
        <v>1459.8</v>
      </c>
      <c r="AF29" s="39"/>
      <c r="AG29" s="39"/>
      <c r="AH29" s="101">
        <v>1459.8</v>
      </c>
      <c r="AI29" s="46">
        <f t="shared" si="3"/>
        <v>26</v>
      </c>
      <c r="AL29" s="7"/>
    </row>
    <row r="30" spans="1:39" ht="11.25" customHeight="1">
      <c r="A30" s="109"/>
      <c r="B30" s="122"/>
      <c r="C30" s="114" t="s">
        <v>41</v>
      </c>
      <c r="D30" s="114"/>
      <c r="E30" s="32">
        <f t="shared" si="0"/>
        <v>27</v>
      </c>
      <c r="F30" s="75"/>
      <c r="G30" s="64"/>
      <c r="H30" s="26">
        <v>0</v>
      </c>
      <c r="I30" s="67"/>
      <c r="J30" s="24"/>
      <c r="K30" s="29"/>
      <c r="L30" s="64"/>
      <c r="M30" s="25">
        <v>68841885.552000016</v>
      </c>
      <c r="N30" s="25">
        <v>104054645.53019801</v>
      </c>
      <c r="O30" s="25">
        <v>216527972.95033333</v>
      </c>
      <c r="P30" s="25">
        <v>59275501.285964295</v>
      </c>
      <c r="Q30" s="25">
        <v>95923337.301454991</v>
      </c>
      <c r="R30" s="25">
        <v>16825132.692216001</v>
      </c>
      <c r="S30" s="25">
        <v>12232188.937999999</v>
      </c>
      <c r="T30" s="25">
        <v>38280741.395530701</v>
      </c>
      <c r="U30" s="25">
        <v>29863991.257855002</v>
      </c>
      <c r="V30" s="28">
        <v>25450902.848700009</v>
      </c>
      <c r="W30" s="24"/>
      <c r="X30" s="28">
        <v>0</v>
      </c>
      <c r="Y30" s="24"/>
      <c r="Z30" s="24"/>
      <c r="AA30" s="24"/>
      <c r="AB30" s="24"/>
      <c r="AC30" s="28">
        <v>20070001.735105999</v>
      </c>
      <c r="AD30" s="24"/>
      <c r="AE30" s="25">
        <v>337390305.18676227</v>
      </c>
      <c r="AF30" s="25">
        <v>51926812.020000003</v>
      </c>
      <c r="AG30" s="24"/>
      <c r="AH30" s="102">
        <v>1076663418.6941206</v>
      </c>
      <c r="AI30" s="22">
        <f t="shared" si="3"/>
        <v>27</v>
      </c>
      <c r="AJ30" s="2"/>
      <c r="AK30" s="2"/>
      <c r="AL30" s="7"/>
    </row>
    <row r="31" spans="1:39" ht="11.25" customHeight="1">
      <c r="A31" s="109"/>
      <c r="B31" s="113" t="s">
        <v>40</v>
      </c>
      <c r="C31" s="111" t="s">
        <v>24</v>
      </c>
      <c r="D31" s="111"/>
      <c r="E31" s="45">
        <f t="shared" si="0"/>
        <v>28</v>
      </c>
      <c r="F31" s="43"/>
      <c r="G31" s="74"/>
      <c r="H31" s="41"/>
      <c r="I31" s="39"/>
      <c r="J31" s="39"/>
      <c r="K31" s="41"/>
      <c r="L31" s="43"/>
      <c r="M31" s="39"/>
      <c r="N31" s="39"/>
      <c r="O31" s="39"/>
      <c r="P31" s="39"/>
      <c r="Q31" s="39"/>
      <c r="R31" s="39"/>
      <c r="S31" s="39"/>
      <c r="T31" s="39"/>
      <c r="U31" s="39"/>
      <c r="V31" s="41"/>
      <c r="W31" s="39"/>
      <c r="X31" s="41"/>
      <c r="Y31" s="39"/>
      <c r="Z31" s="39"/>
      <c r="AA31" s="39"/>
      <c r="AB31" s="39"/>
      <c r="AC31" s="41"/>
      <c r="AD31" s="39"/>
      <c r="AE31" s="48">
        <v>14099092.66799999</v>
      </c>
      <c r="AF31" s="48">
        <v>1443146.7240000002</v>
      </c>
      <c r="AG31" s="39"/>
      <c r="AH31" s="101">
        <v>15542239.39199999</v>
      </c>
      <c r="AI31" s="46">
        <f t="shared" si="3"/>
        <v>28</v>
      </c>
      <c r="AL31" s="7"/>
    </row>
    <row r="32" spans="1:39" ht="11.25" customHeight="1">
      <c r="A32" s="109"/>
      <c r="B32" s="113"/>
      <c r="C32" s="111" t="s">
        <v>13</v>
      </c>
      <c r="D32" s="111"/>
      <c r="E32" s="51">
        <f t="shared" si="0"/>
        <v>29</v>
      </c>
      <c r="F32" s="50">
        <v>0</v>
      </c>
      <c r="G32" s="48">
        <v>0</v>
      </c>
      <c r="H32" s="49">
        <v>0</v>
      </c>
      <c r="I32" s="50">
        <v>0</v>
      </c>
      <c r="J32" s="48">
        <v>0</v>
      </c>
      <c r="K32" s="49">
        <v>0</v>
      </c>
      <c r="L32" s="43"/>
      <c r="M32" s="39"/>
      <c r="N32" s="39"/>
      <c r="O32" s="48">
        <v>0</v>
      </c>
      <c r="P32" s="39"/>
      <c r="Q32" s="48">
        <v>0</v>
      </c>
      <c r="R32" s="42">
        <v>0</v>
      </c>
      <c r="S32" s="42">
        <v>0</v>
      </c>
      <c r="T32" s="42">
        <v>0</v>
      </c>
      <c r="U32" s="42">
        <v>0</v>
      </c>
      <c r="V32" s="47">
        <v>0</v>
      </c>
      <c r="W32" s="39"/>
      <c r="X32" s="49" t="s">
        <v>4</v>
      </c>
      <c r="Y32" s="39"/>
      <c r="Z32" s="42">
        <v>0</v>
      </c>
      <c r="AA32" s="42">
        <v>0</v>
      </c>
      <c r="AB32" s="42">
        <v>0</v>
      </c>
      <c r="AC32" s="47">
        <v>0</v>
      </c>
      <c r="AD32" s="39"/>
      <c r="AE32" s="48" t="s">
        <v>4</v>
      </c>
      <c r="AF32" s="48" t="s">
        <v>4</v>
      </c>
      <c r="AG32" s="42">
        <v>0</v>
      </c>
      <c r="AH32" s="101">
        <v>83073.384000000005</v>
      </c>
      <c r="AI32" s="46">
        <f t="shared" si="3"/>
        <v>29</v>
      </c>
      <c r="AL32" s="7"/>
    </row>
    <row r="33" spans="1:38" ht="11.25" customHeight="1">
      <c r="A33" s="109"/>
      <c r="B33" s="113"/>
      <c r="C33" s="111" t="s">
        <v>12</v>
      </c>
      <c r="D33" s="111"/>
      <c r="E33" s="51">
        <f t="shared" si="0"/>
        <v>30</v>
      </c>
      <c r="F33" s="50">
        <v>0</v>
      </c>
      <c r="G33" s="48">
        <v>0</v>
      </c>
      <c r="H33" s="49">
        <v>0</v>
      </c>
      <c r="I33" s="50">
        <v>0</v>
      </c>
      <c r="J33" s="48">
        <v>0</v>
      </c>
      <c r="K33" s="49">
        <v>0</v>
      </c>
      <c r="L33" s="43"/>
      <c r="M33" s="48">
        <v>0</v>
      </c>
      <c r="N33" s="39"/>
      <c r="O33" s="48">
        <v>1920.5790463157784</v>
      </c>
      <c r="P33" s="39"/>
      <c r="Q33" s="48">
        <v>456500.11510831717</v>
      </c>
      <c r="R33" s="42">
        <v>811863.429</v>
      </c>
      <c r="S33" s="48">
        <v>5911958.8600000003</v>
      </c>
      <c r="T33" s="48">
        <v>0</v>
      </c>
      <c r="U33" s="48">
        <v>307965.5</v>
      </c>
      <c r="V33" s="49">
        <v>25450902.848700009</v>
      </c>
      <c r="W33" s="39"/>
      <c r="X33" s="49" t="s">
        <v>4</v>
      </c>
      <c r="Y33" s="39"/>
      <c r="Z33" s="42">
        <v>0</v>
      </c>
      <c r="AA33" s="42">
        <v>0</v>
      </c>
      <c r="AB33" s="42">
        <v>0</v>
      </c>
      <c r="AC33" s="47">
        <v>124.61342505013604</v>
      </c>
      <c r="AD33" s="39"/>
      <c r="AE33" s="48" t="s">
        <v>4</v>
      </c>
      <c r="AF33" s="48" t="s">
        <v>4</v>
      </c>
      <c r="AG33" s="42">
        <v>0</v>
      </c>
      <c r="AH33" s="101">
        <v>43207210.507228076</v>
      </c>
      <c r="AI33" s="46">
        <f t="shared" si="3"/>
        <v>30</v>
      </c>
      <c r="AL33" s="7"/>
    </row>
    <row r="34" spans="1:38" ht="11.25" customHeight="1">
      <c r="A34" s="109"/>
      <c r="B34" s="113"/>
      <c r="C34" s="111" t="s">
        <v>11</v>
      </c>
      <c r="D34" s="111"/>
      <c r="E34" s="45">
        <f t="shared" si="0"/>
        <v>31</v>
      </c>
      <c r="F34" s="43"/>
      <c r="G34" s="74"/>
      <c r="H34" s="41"/>
      <c r="I34" s="39"/>
      <c r="J34" s="39"/>
      <c r="K34" s="41"/>
      <c r="L34" s="43"/>
      <c r="M34" s="39"/>
      <c r="N34" s="39"/>
      <c r="O34" s="39"/>
      <c r="P34" s="39"/>
      <c r="Q34" s="39"/>
      <c r="R34" s="39"/>
      <c r="S34" s="39"/>
      <c r="T34" s="39"/>
      <c r="U34" s="39"/>
      <c r="V34" s="41"/>
      <c r="W34" s="39"/>
      <c r="X34" s="49">
        <v>846881.21052631573</v>
      </c>
      <c r="Y34" s="39"/>
      <c r="Z34" s="42">
        <v>225850.14144883095</v>
      </c>
      <c r="AA34" s="39"/>
      <c r="AB34" s="39"/>
      <c r="AC34" s="41"/>
      <c r="AD34" s="39"/>
      <c r="AE34" s="48">
        <v>2387386.1592000001</v>
      </c>
      <c r="AF34" s="39"/>
      <c r="AG34" s="39"/>
      <c r="AH34" s="101">
        <v>3460117.5111751468</v>
      </c>
      <c r="AI34" s="37">
        <f t="shared" si="3"/>
        <v>31</v>
      </c>
      <c r="AL34" s="7"/>
    </row>
    <row r="35" spans="1:38" ht="11.25" customHeight="1">
      <c r="A35" s="110"/>
      <c r="B35" s="113"/>
      <c r="C35" s="114" t="s">
        <v>39</v>
      </c>
      <c r="D35" s="114"/>
      <c r="E35" s="32">
        <f t="shared" si="0"/>
        <v>32</v>
      </c>
      <c r="F35" s="31">
        <v>0</v>
      </c>
      <c r="G35" s="27">
        <v>0</v>
      </c>
      <c r="H35" s="26">
        <v>0</v>
      </c>
      <c r="I35" s="31">
        <v>0</v>
      </c>
      <c r="J35" s="27">
        <v>0</v>
      </c>
      <c r="K35" s="26">
        <v>0</v>
      </c>
      <c r="L35" s="64"/>
      <c r="M35" s="27">
        <v>0</v>
      </c>
      <c r="N35" s="24"/>
      <c r="O35" s="25">
        <v>1920.5790463157784</v>
      </c>
      <c r="P35" s="24"/>
      <c r="Q35" s="25">
        <v>456500.11510831717</v>
      </c>
      <c r="R35" s="25">
        <v>811863.429</v>
      </c>
      <c r="S35" s="27">
        <v>5911958.8600000003</v>
      </c>
      <c r="T35" s="27">
        <v>0</v>
      </c>
      <c r="U35" s="27">
        <v>307965.5</v>
      </c>
      <c r="V35" s="26">
        <v>25450902.848700009</v>
      </c>
      <c r="W35" s="24"/>
      <c r="X35" s="28">
        <v>8080514.4284747047</v>
      </c>
      <c r="Y35" s="24"/>
      <c r="Z35" s="25">
        <v>225850.14144883095</v>
      </c>
      <c r="AA35" s="25">
        <v>0</v>
      </c>
      <c r="AB35" s="25">
        <v>0</v>
      </c>
      <c r="AC35" s="28">
        <v>124.61342505013604</v>
      </c>
      <c r="AD35" s="24"/>
      <c r="AE35" s="25">
        <v>19599974.755199991</v>
      </c>
      <c r="AF35" s="27">
        <v>1445065.5240000002</v>
      </c>
      <c r="AG35" s="25">
        <v>0</v>
      </c>
      <c r="AH35" s="102">
        <v>62292640.794403225</v>
      </c>
      <c r="AI35" s="22">
        <f t="shared" si="3"/>
        <v>32</v>
      </c>
      <c r="AJ35" s="2"/>
      <c r="AK35" s="2"/>
      <c r="AL35" s="7"/>
    </row>
    <row r="36" spans="1:38" ht="11.25" customHeight="1">
      <c r="A36" s="68"/>
      <c r="B36" s="112"/>
      <c r="C36" s="132" t="s">
        <v>23</v>
      </c>
      <c r="D36" s="132"/>
      <c r="E36" s="73">
        <f t="shared" si="0"/>
        <v>33</v>
      </c>
      <c r="F36" s="72"/>
      <c r="G36" s="72"/>
      <c r="H36" s="70"/>
      <c r="I36" s="62"/>
      <c r="J36" s="39"/>
      <c r="K36" s="41"/>
      <c r="L36" s="64"/>
      <c r="M36" s="24"/>
      <c r="N36" s="62"/>
      <c r="O36" s="62"/>
      <c r="P36" s="62"/>
      <c r="Q36" s="62"/>
      <c r="R36" s="62"/>
      <c r="S36" s="62"/>
      <c r="T36" s="62"/>
      <c r="U36" s="62"/>
      <c r="V36" s="70"/>
      <c r="W36" s="62"/>
      <c r="X36" s="71">
        <v>20486.088347160174</v>
      </c>
      <c r="Y36" s="62"/>
      <c r="Z36" s="34">
        <v>120481</v>
      </c>
      <c r="AA36" s="62"/>
      <c r="AB36" s="62"/>
      <c r="AC36" s="70"/>
      <c r="AD36" s="62"/>
      <c r="AE36" s="34">
        <v>6401166.0078714937</v>
      </c>
      <c r="AF36" s="34">
        <v>5684479.2000000002</v>
      </c>
      <c r="AG36" s="24"/>
      <c r="AH36" s="101">
        <v>12226612.296218654</v>
      </c>
      <c r="AI36" s="22">
        <f t="shared" si="3"/>
        <v>33</v>
      </c>
      <c r="AL36" s="7"/>
    </row>
    <row r="37" spans="1:38" ht="11.25" customHeight="1">
      <c r="A37" s="68"/>
      <c r="B37" s="113"/>
      <c r="C37" s="114" t="s">
        <v>17</v>
      </c>
      <c r="D37" s="114"/>
      <c r="E37" s="32">
        <f t="shared" si="0"/>
        <v>34</v>
      </c>
      <c r="F37" s="31">
        <v>9201494.9750623386</v>
      </c>
      <c r="G37" s="27">
        <v>0</v>
      </c>
      <c r="H37" s="26">
        <v>2444420.16</v>
      </c>
      <c r="I37" s="25">
        <v>65438.591999999997</v>
      </c>
      <c r="J37" s="25">
        <v>9036437.154000001</v>
      </c>
      <c r="K37" s="28">
        <v>0</v>
      </c>
      <c r="L37" s="64"/>
      <c r="M37" s="25">
        <v>49719969.606655851</v>
      </c>
      <c r="N37" s="25">
        <v>128514314.46283869</v>
      </c>
      <c r="O37" s="25">
        <v>241210716.67220497</v>
      </c>
      <c r="P37" s="25">
        <v>58356839.712593764</v>
      </c>
      <c r="Q37" s="25">
        <v>153262959.14755484</v>
      </c>
      <c r="R37" s="25">
        <v>1388520.0830941868</v>
      </c>
      <c r="S37" s="27">
        <v>1144600.4500000002</v>
      </c>
      <c r="T37" s="27">
        <v>27654734.020670246</v>
      </c>
      <c r="U37" s="27">
        <v>14914919.841844196</v>
      </c>
      <c r="V37" s="28">
        <v>0</v>
      </c>
      <c r="W37" s="24"/>
      <c r="X37" s="28">
        <v>296798938.62342817</v>
      </c>
      <c r="Y37" s="62"/>
      <c r="Z37" s="69">
        <v>211798.65475930279</v>
      </c>
      <c r="AA37" s="34">
        <v>93338733.320838392</v>
      </c>
      <c r="AB37" s="25">
        <v>2746683.1150000002</v>
      </c>
      <c r="AC37" s="26">
        <v>37222824.015093021</v>
      </c>
      <c r="AD37" s="24"/>
      <c r="AE37" s="27">
        <v>282599444.07258415</v>
      </c>
      <c r="AF37" s="25">
        <v>44422628.296000004</v>
      </c>
      <c r="AG37" s="25">
        <v>13167619.132010698</v>
      </c>
      <c r="AH37" s="106">
        <v>1467424034.108233</v>
      </c>
      <c r="AI37" s="22">
        <f t="shared" si="3"/>
        <v>34</v>
      </c>
      <c r="AJ37" s="2"/>
      <c r="AK37" s="2"/>
      <c r="AL37" s="7"/>
    </row>
    <row r="38" spans="1:38" ht="11.25" customHeight="1">
      <c r="A38" s="68"/>
      <c r="B38" s="113"/>
      <c r="C38" s="114" t="s">
        <v>5</v>
      </c>
      <c r="D38" s="114"/>
      <c r="E38" s="32">
        <f t="shared" si="0"/>
        <v>35</v>
      </c>
      <c r="F38" s="31" t="s">
        <v>4</v>
      </c>
      <c r="G38" s="27">
        <v>0</v>
      </c>
      <c r="H38" s="26" t="s">
        <v>4</v>
      </c>
      <c r="I38" s="31">
        <v>0</v>
      </c>
      <c r="J38" s="27">
        <v>1635342.656</v>
      </c>
      <c r="K38" s="26">
        <v>0</v>
      </c>
      <c r="L38" s="64"/>
      <c r="M38" s="25">
        <v>49719969.606655851</v>
      </c>
      <c r="N38" s="61"/>
      <c r="O38" s="27">
        <v>0</v>
      </c>
      <c r="P38" s="24"/>
      <c r="Q38" s="25">
        <v>21941.15</v>
      </c>
      <c r="R38" s="25">
        <v>0</v>
      </c>
      <c r="S38" s="27" t="s">
        <v>4</v>
      </c>
      <c r="T38" s="27">
        <v>24717630.692655131</v>
      </c>
      <c r="U38" s="27" t="s">
        <v>4</v>
      </c>
      <c r="V38" s="28">
        <v>0</v>
      </c>
      <c r="W38" s="24"/>
      <c r="X38" s="28">
        <v>6260861.5999999996</v>
      </c>
      <c r="Y38" s="67"/>
      <c r="Z38" s="27">
        <v>0</v>
      </c>
      <c r="AA38" s="24"/>
      <c r="AB38" s="24"/>
      <c r="AC38" s="26">
        <v>3714</v>
      </c>
      <c r="AD38" s="24"/>
      <c r="AE38" s="24"/>
      <c r="AF38" s="24"/>
      <c r="AG38" s="27">
        <v>193487.91999999998</v>
      </c>
      <c r="AH38" s="101">
        <v>84017190.595310971</v>
      </c>
      <c r="AI38" s="22">
        <f t="shared" si="3"/>
        <v>35</v>
      </c>
      <c r="AJ38" s="2"/>
      <c r="AK38" s="2"/>
      <c r="AL38" s="7"/>
    </row>
    <row r="39" spans="1:38" ht="11.25" customHeight="1">
      <c r="A39" s="66"/>
      <c r="B39" s="113"/>
      <c r="C39" s="114" t="s">
        <v>16</v>
      </c>
      <c r="D39" s="114"/>
      <c r="E39" s="32">
        <f t="shared" si="0"/>
        <v>36</v>
      </c>
      <c r="F39" s="65"/>
      <c r="G39" s="64"/>
      <c r="H39" s="63"/>
      <c r="I39" s="24"/>
      <c r="J39" s="39"/>
      <c r="K39" s="41"/>
      <c r="L39" s="43"/>
      <c r="M39" s="24"/>
      <c r="N39" s="62"/>
      <c r="O39" s="62"/>
      <c r="P39" s="24"/>
      <c r="Q39" s="24"/>
      <c r="R39" s="24"/>
      <c r="S39" s="24"/>
      <c r="T39" s="24"/>
      <c r="U39" s="24"/>
      <c r="V39" s="28">
        <v>0</v>
      </c>
      <c r="W39" s="24"/>
      <c r="X39" s="29"/>
      <c r="Y39" s="61"/>
      <c r="Z39" s="61"/>
      <c r="AA39" s="61"/>
      <c r="AB39" s="24"/>
      <c r="AC39" s="29"/>
      <c r="AD39" s="24"/>
      <c r="AE39" s="24"/>
      <c r="AF39" s="25">
        <v>2577896.9039999992</v>
      </c>
      <c r="AG39" s="24"/>
      <c r="AH39" s="102">
        <v>2577896.9039999992</v>
      </c>
      <c r="AI39" s="22">
        <f t="shared" si="3"/>
        <v>36</v>
      </c>
      <c r="AJ39" s="2"/>
      <c r="AK39" s="2"/>
      <c r="AL39" s="7"/>
    </row>
    <row r="40" spans="1:38" ht="11.25" customHeight="1">
      <c r="A40" s="108" t="s">
        <v>6</v>
      </c>
      <c r="B40" s="60"/>
      <c r="C40" s="120" t="s">
        <v>6</v>
      </c>
      <c r="D40" s="120"/>
      <c r="E40" s="32">
        <f t="shared" si="0"/>
        <v>37</v>
      </c>
      <c r="F40" s="104" t="s">
        <v>4</v>
      </c>
      <c r="G40" s="56">
        <v>0</v>
      </c>
      <c r="H40" s="55" t="s">
        <v>4</v>
      </c>
      <c r="I40" s="53">
        <v>65438.591999999997</v>
      </c>
      <c r="J40" s="56">
        <v>7401094.4980000015</v>
      </c>
      <c r="K40" s="55">
        <v>0</v>
      </c>
      <c r="L40" s="59"/>
      <c r="M40" s="57"/>
      <c r="N40" s="53">
        <v>128514314.46283869</v>
      </c>
      <c r="O40" s="56">
        <v>241210716.67220497</v>
      </c>
      <c r="P40" s="53">
        <v>58356839.712593764</v>
      </c>
      <c r="Q40" s="53">
        <v>153241017.99755484</v>
      </c>
      <c r="R40" s="53">
        <v>1388520.0830941868</v>
      </c>
      <c r="S40" s="56" t="s">
        <v>4</v>
      </c>
      <c r="T40" s="56">
        <v>2937103.3280151142</v>
      </c>
      <c r="U40" s="56" t="s">
        <v>4</v>
      </c>
      <c r="V40" s="58">
        <v>0</v>
      </c>
      <c r="W40" s="57"/>
      <c r="X40" s="58">
        <v>290538077.02342814</v>
      </c>
      <c r="Y40" s="57"/>
      <c r="Z40" s="56">
        <v>211798.65475930279</v>
      </c>
      <c r="AA40" s="56">
        <v>93338733.320838392</v>
      </c>
      <c r="AB40" s="56">
        <v>2746683.1150000002</v>
      </c>
      <c r="AC40" s="55">
        <v>37219110.015093021</v>
      </c>
      <c r="AD40" s="54"/>
      <c r="AE40" s="56">
        <v>282599444.07258415</v>
      </c>
      <c r="AF40" s="53">
        <v>47000525.200000003</v>
      </c>
      <c r="AG40" s="56">
        <v>12974131.212010698</v>
      </c>
      <c r="AH40" s="105">
        <v>1385984740.4169216</v>
      </c>
      <c r="AI40" s="22">
        <f t="shared" si="3"/>
        <v>37</v>
      </c>
      <c r="AJ40" s="2"/>
      <c r="AK40" s="2"/>
      <c r="AL40" s="7"/>
    </row>
    <row r="41" spans="1:38" ht="11.25" customHeight="1">
      <c r="A41" s="109"/>
      <c r="B41" s="36"/>
      <c r="C41" s="111" t="s">
        <v>34</v>
      </c>
      <c r="D41" s="111"/>
      <c r="E41" s="45">
        <f t="shared" si="0"/>
        <v>38</v>
      </c>
      <c r="F41" s="50" t="s">
        <v>4</v>
      </c>
      <c r="G41" s="48">
        <v>0</v>
      </c>
      <c r="H41" s="49" t="s">
        <v>4</v>
      </c>
      <c r="I41" s="38">
        <v>0</v>
      </c>
      <c r="J41" s="42">
        <v>0</v>
      </c>
      <c r="K41" s="49">
        <v>0</v>
      </c>
      <c r="L41" s="43"/>
      <c r="M41" s="39"/>
      <c r="N41" s="39"/>
      <c r="O41" s="48">
        <v>0</v>
      </c>
      <c r="P41" s="39"/>
      <c r="Q41" s="48">
        <v>2396532.3662055037</v>
      </c>
      <c r="R41" s="48" t="s">
        <v>4</v>
      </c>
      <c r="S41" s="48">
        <v>0</v>
      </c>
      <c r="T41" s="48">
        <v>0</v>
      </c>
      <c r="U41" s="48">
        <v>52847.78</v>
      </c>
      <c r="V41" s="47">
        <v>0</v>
      </c>
      <c r="W41" s="39"/>
      <c r="X41" s="47">
        <v>17417475.159117732</v>
      </c>
      <c r="Y41" s="39"/>
      <c r="Z41" s="48">
        <v>69030.894873512399</v>
      </c>
      <c r="AA41" s="48">
        <v>689034.97</v>
      </c>
      <c r="AB41" s="48" t="s">
        <v>4</v>
      </c>
      <c r="AC41" s="49">
        <v>0</v>
      </c>
      <c r="AD41" s="39"/>
      <c r="AE41" s="42">
        <v>9797671.8719999995</v>
      </c>
      <c r="AF41" s="48">
        <v>1243627.97</v>
      </c>
      <c r="AG41" s="48">
        <v>7165.9870106985527</v>
      </c>
      <c r="AH41" s="101">
        <v>32941992.893135149</v>
      </c>
      <c r="AI41" s="46">
        <f t="shared" si="3"/>
        <v>38</v>
      </c>
      <c r="AL41" s="7"/>
    </row>
    <row r="42" spans="1:38" ht="11.25" customHeight="1">
      <c r="A42" s="109"/>
      <c r="B42" s="36"/>
      <c r="C42" s="111" t="s">
        <v>33</v>
      </c>
      <c r="D42" s="111"/>
      <c r="E42" s="51">
        <f t="shared" si="0"/>
        <v>39</v>
      </c>
      <c r="F42" s="50" t="s">
        <v>4</v>
      </c>
      <c r="G42" s="48">
        <v>0</v>
      </c>
      <c r="H42" s="49">
        <v>0</v>
      </c>
      <c r="I42" s="38">
        <v>0</v>
      </c>
      <c r="J42" s="42">
        <v>0</v>
      </c>
      <c r="K42" s="49">
        <v>0</v>
      </c>
      <c r="L42" s="43"/>
      <c r="M42" s="39"/>
      <c r="N42" s="39"/>
      <c r="O42" s="48" t="s">
        <v>4</v>
      </c>
      <c r="P42" s="39"/>
      <c r="Q42" s="48">
        <v>253664.38999999998</v>
      </c>
      <c r="R42" s="48" t="s">
        <v>4</v>
      </c>
      <c r="S42" s="48">
        <v>0</v>
      </c>
      <c r="T42" s="48">
        <v>0</v>
      </c>
      <c r="U42" s="48">
        <v>5582.76</v>
      </c>
      <c r="V42" s="47">
        <v>0</v>
      </c>
      <c r="W42" s="39"/>
      <c r="X42" s="47">
        <v>1787156.9700000002</v>
      </c>
      <c r="Y42" s="39"/>
      <c r="Z42" s="48">
        <v>0</v>
      </c>
      <c r="AA42" s="48">
        <v>15714.07</v>
      </c>
      <c r="AB42" s="48">
        <v>0</v>
      </c>
      <c r="AC42" s="49" t="s">
        <v>4</v>
      </c>
      <c r="AD42" s="39"/>
      <c r="AE42" s="42">
        <v>2271857.5799999996</v>
      </c>
      <c r="AF42" s="48" t="s">
        <v>4</v>
      </c>
      <c r="AG42" s="48">
        <v>0</v>
      </c>
      <c r="AH42" s="101">
        <v>7395844.3887933549</v>
      </c>
      <c r="AI42" s="46">
        <f t="shared" si="3"/>
        <v>39</v>
      </c>
      <c r="AL42" s="7"/>
    </row>
    <row r="43" spans="1:38" ht="11.25" customHeight="1">
      <c r="A43" s="109"/>
      <c r="B43" s="36"/>
      <c r="C43" s="111" t="s">
        <v>32</v>
      </c>
      <c r="D43" s="111"/>
      <c r="E43" s="51">
        <f t="shared" si="0"/>
        <v>40</v>
      </c>
      <c r="F43" s="50" t="s">
        <v>4</v>
      </c>
      <c r="G43" s="48">
        <v>0</v>
      </c>
      <c r="H43" s="49" t="s">
        <v>4</v>
      </c>
      <c r="I43" s="50">
        <v>0</v>
      </c>
      <c r="J43" s="48">
        <v>279955.59600000002</v>
      </c>
      <c r="K43" s="49">
        <v>0</v>
      </c>
      <c r="L43" s="43"/>
      <c r="M43" s="39"/>
      <c r="N43" s="39"/>
      <c r="O43" s="48">
        <v>0</v>
      </c>
      <c r="P43" s="39"/>
      <c r="Q43" s="48">
        <v>268246.44</v>
      </c>
      <c r="R43" s="48" t="s">
        <v>4</v>
      </c>
      <c r="S43" s="48">
        <v>0</v>
      </c>
      <c r="T43" s="48" t="s">
        <v>4</v>
      </c>
      <c r="U43" s="48">
        <v>1716.31</v>
      </c>
      <c r="V43" s="47">
        <v>0</v>
      </c>
      <c r="W43" s="39"/>
      <c r="X43" s="47">
        <v>19235488.836033501</v>
      </c>
      <c r="Y43" s="39"/>
      <c r="Z43" s="48">
        <v>94044.871334621377</v>
      </c>
      <c r="AA43" s="48" t="s">
        <v>4</v>
      </c>
      <c r="AB43" s="48">
        <v>0</v>
      </c>
      <c r="AC43" s="49">
        <v>0</v>
      </c>
      <c r="AD43" s="39"/>
      <c r="AE43" s="42">
        <v>18269164.728000004</v>
      </c>
      <c r="AF43" s="48">
        <v>2990486.8</v>
      </c>
      <c r="AG43" s="48">
        <v>0</v>
      </c>
      <c r="AH43" s="101">
        <v>44730356.093687356</v>
      </c>
      <c r="AI43" s="46">
        <f t="shared" si="3"/>
        <v>40</v>
      </c>
      <c r="AL43" s="7"/>
    </row>
    <row r="44" spans="1:38" ht="11.25" customHeight="1">
      <c r="A44" s="109"/>
      <c r="B44" s="36"/>
      <c r="C44" s="111" t="s">
        <v>31</v>
      </c>
      <c r="D44" s="111"/>
      <c r="E44" s="51">
        <f t="shared" si="0"/>
        <v>41</v>
      </c>
      <c r="F44" s="50" t="s">
        <v>4</v>
      </c>
      <c r="G44" s="48">
        <v>0</v>
      </c>
      <c r="H44" s="49">
        <v>0</v>
      </c>
      <c r="I44" s="50">
        <v>0</v>
      </c>
      <c r="J44" s="48">
        <v>40628.379999999997</v>
      </c>
      <c r="K44" s="49">
        <v>0</v>
      </c>
      <c r="L44" s="43"/>
      <c r="M44" s="39"/>
      <c r="N44" s="39"/>
      <c r="O44" s="48" t="s">
        <v>4</v>
      </c>
      <c r="P44" s="39"/>
      <c r="Q44" s="48">
        <v>374901.98787003604</v>
      </c>
      <c r="R44" s="48" t="s">
        <v>4</v>
      </c>
      <c r="S44" s="48" t="s">
        <v>4</v>
      </c>
      <c r="T44" s="48" t="s">
        <v>4</v>
      </c>
      <c r="U44" s="48" t="s">
        <v>4</v>
      </c>
      <c r="V44" s="47">
        <v>0</v>
      </c>
      <c r="W44" s="39"/>
      <c r="X44" s="47">
        <v>17359112.815487608</v>
      </c>
      <c r="Y44" s="39"/>
      <c r="Z44" s="48" t="s">
        <v>4</v>
      </c>
      <c r="AA44" s="48">
        <v>17613.669999999998</v>
      </c>
      <c r="AB44" s="48" t="s">
        <v>4</v>
      </c>
      <c r="AC44" s="49">
        <v>29486.478521570229</v>
      </c>
      <c r="AD44" s="39"/>
      <c r="AE44" s="42">
        <v>22965453.539999999</v>
      </c>
      <c r="AF44" s="48">
        <v>3653826.46</v>
      </c>
      <c r="AG44" s="48">
        <v>7980672.1299999999</v>
      </c>
      <c r="AH44" s="101">
        <v>55167738.782537736</v>
      </c>
      <c r="AI44" s="46">
        <f t="shared" si="3"/>
        <v>41</v>
      </c>
      <c r="AL44" s="7"/>
    </row>
    <row r="45" spans="1:38" ht="11.25" customHeight="1">
      <c r="A45" s="109"/>
      <c r="B45" s="36"/>
      <c r="C45" s="111" t="s">
        <v>38</v>
      </c>
      <c r="D45" s="111"/>
      <c r="E45" s="51">
        <f t="shared" si="0"/>
        <v>42</v>
      </c>
      <c r="F45" s="50" t="s">
        <v>4</v>
      </c>
      <c r="G45" s="48">
        <v>0</v>
      </c>
      <c r="H45" s="49">
        <v>0</v>
      </c>
      <c r="I45" s="50">
        <v>0</v>
      </c>
      <c r="J45" s="48">
        <v>0</v>
      </c>
      <c r="K45" s="49">
        <v>0</v>
      </c>
      <c r="L45" s="43"/>
      <c r="M45" s="39"/>
      <c r="N45" s="39"/>
      <c r="O45" s="48" t="s">
        <v>4</v>
      </c>
      <c r="P45" s="39"/>
      <c r="Q45" s="48">
        <v>617912.93000000005</v>
      </c>
      <c r="R45" s="48" t="s">
        <v>4</v>
      </c>
      <c r="S45" s="48">
        <v>0</v>
      </c>
      <c r="T45" s="48">
        <v>0</v>
      </c>
      <c r="U45" s="48">
        <v>184580.80000000002</v>
      </c>
      <c r="V45" s="47">
        <v>0</v>
      </c>
      <c r="W45" s="39"/>
      <c r="X45" s="47">
        <v>2899041.3678257284</v>
      </c>
      <c r="Y45" s="39"/>
      <c r="Z45" s="48">
        <v>0</v>
      </c>
      <c r="AA45" s="48">
        <v>50703.72</v>
      </c>
      <c r="AB45" s="48">
        <v>0</v>
      </c>
      <c r="AC45" s="49" t="s">
        <v>4</v>
      </c>
      <c r="AD45" s="39"/>
      <c r="AE45" s="42">
        <v>8651954.9519999996</v>
      </c>
      <c r="AF45" s="48">
        <v>173638.84</v>
      </c>
      <c r="AG45" s="48" t="s">
        <v>4</v>
      </c>
      <c r="AH45" s="101">
        <v>12695019.451144628</v>
      </c>
      <c r="AI45" s="46">
        <f t="shared" si="3"/>
        <v>42</v>
      </c>
      <c r="AL45" s="7"/>
    </row>
    <row r="46" spans="1:38" ht="11.25" customHeight="1">
      <c r="A46" s="109"/>
      <c r="B46" s="36"/>
      <c r="C46" s="111" t="s">
        <v>30</v>
      </c>
      <c r="D46" s="111"/>
      <c r="E46" s="51">
        <f t="shared" si="0"/>
        <v>43</v>
      </c>
      <c r="F46" s="50">
        <v>4312153.5199999996</v>
      </c>
      <c r="G46" s="48">
        <v>0</v>
      </c>
      <c r="H46" s="49">
        <v>681423.62</v>
      </c>
      <c r="I46" s="50" t="s">
        <v>4</v>
      </c>
      <c r="J46" s="48">
        <v>3308639.73</v>
      </c>
      <c r="K46" s="49">
        <v>0</v>
      </c>
      <c r="L46" s="43"/>
      <c r="M46" s="39"/>
      <c r="N46" s="39"/>
      <c r="O46" s="48">
        <v>12629.46742599899</v>
      </c>
      <c r="P46" s="39"/>
      <c r="Q46" s="48">
        <v>1200010.7</v>
      </c>
      <c r="R46" s="48">
        <v>601552.27</v>
      </c>
      <c r="S46" s="48" t="s">
        <v>4</v>
      </c>
      <c r="T46" s="48">
        <v>1841281.03</v>
      </c>
      <c r="U46" s="48">
        <v>453754.39</v>
      </c>
      <c r="V46" s="47">
        <v>0</v>
      </c>
      <c r="W46" s="39"/>
      <c r="X46" s="47">
        <v>25193929.859999999</v>
      </c>
      <c r="Y46" s="39"/>
      <c r="Z46" s="48" t="s">
        <v>4</v>
      </c>
      <c r="AA46" s="48">
        <v>1670612.63</v>
      </c>
      <c r="AB46" s="48">
        <v>2723364.12</v>
      </c>
      <c r="AC46" s="49" t="s">
        <v>4</v>
      </c>
      <c r="AD46" s="39"/>
      <c r="AE46" s="42">
        <v>9001548.432</v>
      </c>
      <c r="AF46" s="48">
        <v>41355.949999999997</v>
      </c>
      <c r="AG46" s="48">
        <v>4945518.55</v>
      </c>
      <c r="AH46" s="101">
        <v>56517827.440414652</v>
      </c>
      <c r="AI46" s="46">
        <f t="shared" si="3"/>
        <v>43</v>
      </c>
      <c r="AL46" s="7"/>
    </row>
    <row r="47" spans="1:38" ht="11.25" customHeight="1">
      <c r="A47" s="109"/>
      <c r="B47" s="36"/>
      <c r="C47" s="111" t="s">
        <v>29</v>
      </c>
      <c r="D47" s="111"/>
      <c r="E47" s="51">
        <f t="shared" si="0"/>
        <v>44</v>
      </c>
      <c r="F47" s="50">
        <v>0</v>
      </c>
      <c r="G47" s="48">
        <v>0</v>
      </c>
      <c r="H47" s="49">
        <v>533947.24</v>
      </c>
      <c r="I47" s="50">
        <v>0</v>
      </c>
      <c r="J47" s="48">
        <v>0</v>
      </c>
      <c r="K47" s="49">
        <v>0</v>
      </c>
      <c r="L47" s="43"/>
      <c r="M47" s="39"/>
      <c r="N47" s="39"/>
      <c r="O47" s="48" t="s">
        <v>4</v>
      </c>
      <c r="P47" s="39"/>
      <c r="Q47" s="48">
        <v>394191.74</v>
      </c>
      <c r="R47" s="48" t="s">
        <v>4</v>
      </c>
      <c r="S47" s="48">
        <v>0</v>
      </c>
      <c r="T47" s="48">
        <v>0</v>
      </c>
      <c r="U47" s="48" t="s">
        <v>4</v>
      </c>
      <c r="V47" s="47">
        <v>0</v>
      </c>
      <c r="W47" s="39"/>
      <c r="X47" s="47">
        <v>6114171.4300000006</v>
      </c>
      <c r="Y47" s="39"/>
      <c r="Z47" s="48">
        <v>0</v>
      </c>
      <c r="AA47" s="48" t="s">
        <v>4</v>
      </c>
      <c r="AB47" s="48">
        <v>0</v>
      </c>
      <c r="AC47" s="49" t="s">
        <v>4</v>
      </c>
      <c r="AD47" s="39"/>
      <c r="AE47" s="42">
        <v>8426111.8320000004</v>
      </c>
      <c r="AF47" s="48" t="s">
        <v>4</v>
      </c>
      <c r="AG47" s="48" t="s">
        <v>4</v>
      </c>
      <c r="AH47" s="101">
        <v>18150934.917236738</v>
      </c>
      <c r="AI47" s="46">
        <f t="shared" si="3"/>
        <v>44</v>
      </c>
      <c r="AL47" s="7"/>
    </row>
    <row r="48" spans="1:38" ht="11.25" customHeight="1">
      <c r="A48" s="109"/>
      <c r="B48" s="36"/>
      <c r="C48" s="111" t="s">
        <v>28</v>
      </c>
      <c r="D48" s="111"/>
      <c r="E48" s="51">
        <f t="shared" si="0"/>
        <v>45</v>
      </c>
      <c r="F48" s="50">
        <v>0</v>
      </c>
      <c r="G48" s="48">
        <v>0</v>
      </c>
      <c r="H48" s="49">
        <v>0</v>
      </c>
      <c r="I48" s="50">
        <v>0</v>
      </c>
      <c r="J48" s="48">
        <v>2182.6999999999998</v>
      </c>
      <c r="K48" s="49">
        <v>0</v>
      </c>
      <c r="L48" s="43"/>
      <c r="M48" s="39"/>
      <c r="N48" s="39"/>
      <c r="O48" s="48" t="s">
        <v>4</v>
      </c>
      <c r="P48" s="39"/>
      <c r="Q48" s="48">
        <v>653280.96</v>
      </c>
      <c r="R48" s="48" t="s">
        <v>4</v>
      </c>
      <c r="S48" s="48">
        <v>0</v>
      </c>
      <c r="T48" s="48" t="s">
        <v>4</v>
      </c>
      <c r="U48" s="48">
        <v>748309.71</v>
      </c>
      <c r="V48" s="47">
        <v>0</v>
      </c>
      <c r="W48" s="39"/>
      <c r="X48" s="47">
        <v>2670436.8645317866</v>
      </c>
      <c r="Y48" s="39"/>
      <c r="Z48" s="48" t="s">
        <v>4</v>
      </c>
      <c r="AA48" s="48">
        <v>589548.96</v>
      </c>
      <c r="AB48" s="48" t="s">
        <v>4</v>
      </c>
      <c r="AC48" s="49" t="s">
        <v>4</v>
      </c>
      <c r="AD48" s="39"/>
      <c r="AE48" s="42">
        <v>5483208.4560000002</v>
      </c>
      <c r="AF48" s="48">
        <v>142303.97</v>
      </c>
      <c r="AG48" s="48">
        <v>4621.1499999999996</v>
      </c>
      <c r="AH48" s="101">
        <v>10325730.010216143</v>
      </c>
      <c r="AI48" s="46">
        <f t="shared" si="3"/>
        <v>45</v>
      </c>
      <c r="AL48" s="7"/>
    </row>
    <row r="49" spans="1:38" ht="11.25" customHeight="1">
      <c r="A49" s="109"/>
      <c r="B49" s="36"/>
      <c r="C49" s="111" t="s">
        <v>27</v>
      </c>
      <c r="D49" s="111"/>
      <c r="E49" s="51">
        <f t="shared" si="0"/>
        <v>46</v>
      </c>
      <c r="F49" s="50">
        <v>0</v>
      </c>
      <c r="G49" s="48">
        <v>0</v>
      </c>
      <c r="H49" s="49" t="s">
        <v>4</v>
      </c>
      <c r="I49" s="50">
        <v>0</v>
      </c>
      <c r="J49" s="48">
        <v>0</v>
      </c>
      <c r="K49" s="49">
        <v>0</v>
      </c>
      <c r="L49" s="43"/>
      <c r="M49" s="39"/>
      <c r="N49" s="39"/>
      <c r="O49" s="48" t="s">
        <v>4</v>
      </c>
      <c r="P49" s="39"/>
      <c r="Q49" s="48">
        <v>829396.8</v>
      </c>
      <c r="R49" s="48" t="s">
        <v>4</v>
      </c>
      <c r="S49" s="48">
        <v>0</v>
      </c>
      <c r="T49" s="48" t="s">
        <v>4</v>
      </c>
      <c r="U49" s="48">
        <v>94704.91</v>
      </c>
      <c r="V49" s="47">
        <v>0</v>
      </c>
      <c r="W49" s="39"/>
      <c r="X49" s="47">
        <v>4738875.7293491634</v>
      </c>
      <c r="Y49" s="39"/>
      <c r="Z49" s="48">
        <v>0</v>
      </c>
      <c r="AA49" s="48">
        <v>147280.92000000001</v>
      </c>
      <c r="AB49" s="48" t="s">
        <v>4</v>
      </c>
      <c r="AC49" s="49">
        <v>20912.95972100272</v>
      </c>
      <c r="AD49" s="39"/>
      <c r="AE49" s="42">
        <v>8958685.2480000015</v>
      </c>
      <c r="AF49" s="48">
        <v>1127481.26</v>
      </c>
      <c r="AG49" s="48">
        <v>6559.7849999999999</v>
      </c>
      <c r="AH49" s="101">
        <v>16171755.865863873</v>
      </c>
      <c r="AI49" s="46">
        <f t="shared" si="3"/>
        <v>46</v>
      </c>
      <c r="AL49" s="7"/>
    </row>
    <row r="50" spans="1:38" ht="11.25" customHeight="1">
      <c r="A50" s="109"/>
      <c r="B50" s="36"/>
      <c r="C50" s="111" t="s">
        <v>26</v>
      </c>
      <c r="D50" s="111"/>
      <c r="E50" s="51">
        <f t="shared" si="0"/>
        <v>47</v>
      </c>
      <c r="F50" s="50">
        <v>0</v>
      </c>
      <c r="G50" s="48">
        <v>0</v>
      </c>
      <c r="H50" s="49">
        <v>0</v>
      </c>
      <c r="I50" s="50">
        <v>0</v>
      </c>
      <c r="J50" s="48">
        <v>0</v>
      </c>
      <c r="K50" s="49">
        <v>0</v>
      </c>
      <c r="L50" s="43"/>
      <c r="M50" s="39"/>
      <c r="N50" s="39"/>
      <c r="O50" s="48" t="s">
        <v>4</v>
      </c>
      <c r="P50" s="39"/>
      <c r="Q50" s="48" t="s">
        <v>4</v>
      </c>
      <c r="R50" s="48" t="s">
        <v>4</v>
      </c>
      <c r="S50" s="48">
        <v>0</v>
      </c>
      <c r="T50" s="48">
        <v>0</v>
      </c>
      <c r="U50" s="48">
        <v>33982.86</v>
      </c>
      <c r="V50" s="47">
        <v>0</v>
      </c>
      <c r="W50" s="39"/>
      <c r="X50" s="47">
        <v>2428468.542763412</v>
      </c>
      <c r="Y50" s="39"/>
      <c r="Z50" s="48">
        <v>0</v>
      </c>
      <c r="AA50" s="48" t="s">
        <v>4</v>
      </c>
      <c r="AB50" s="48">
        <v>0</v>
      </c>
      <c r="AC50" s="49" t="s">
        <v>4</v>
      </c>
      <c r="AD50" s="39"/>
      <c r="AE50" s="42">
        <v>4231830.3839999996</v>
      </c>
      <c r="AF50" s="48">
        <v>466913.34</v>
      </c>
      <c r="AG50" s="48" t="s">
        <v>4</v>
      </c>
      <c r="AH50" s="101">
        <v>7543811.4122724738</v>
      </c>
      <c r="AI50" s="46">
        <f t="shared" si="3"/>
        <v>47</v>
      </c>
      <c r="AL50" s="7"/>
    </row>
    <row r="51" spans="1:38" ht="11.25" customHeight="1">
      <c r="A51" s="109"/>
      <c r="B51" s="36"/>
      <c r="C51" s="111" t="s">
        <v>25</v>
      </c>
      <c r="D51" s="111"/>
      <c r="E51" s="51">
        <f t="shared" si="0"/>
        <v>48</v>
      </c>
      <c r="F51" s="50">
        <v>0</v>
      </c>
      <c r="G51" s="48">
        <v>0</v>
      </c>
      <c r="H51" s="49">
        <v>0</v>
      </c>
      <c r="I51" s="50">
        <v>0</v>
      </c>
      <c r="J51" s="48">
        <v>360400.32199999999</v>
      </c>
      <c r="K51" s="49">
        <v>0</v>
      </c>
      <c r="L51" s="43"/>
      <c r="M51" s="39"/>
      <c r="N51" s="39"/>
      <c r="O51" s="48" t="s">
        <v>4</v>
      </c>
      <c r="P51" s="39"/>
      <c r="Q51" s="48">
        <v>432512.67</v>
      </c>
      <c r="R51" s="48">
        <v>0</v>
      </c>
      <c r="S51" s="48">
        <v>0</v>
      </c>
      <c r="T51" s="48" t="s">
        <v>4</v>
      </c>
      <c r="U51" s="48">
        <v>24618.5</v>
      </c>
      <c r="V51" s="47">
        <v>0</v>
      </c>
      <c r="W51" s="39"/>
      <c r="X51" s="47">
        <v>6204067.0622801771</v>
      </c>
      <c r="Y51" s="39"/>
      <c r="Z51" s="48">
        <v>26558.68</v>
      </c>
      <c r="AA51" s="48">
        <v>180310.36000000002</v>
      </c>
      <c r="AB51" s="48" t="s">
        <v>4</v>
      </c>
      <c r="AC51" s="49">
        <v>39795.881649112824</v>
      </c>
      <c r="AD51" s="39"/>
      <c r="AE51" s="42">
        <v>12194190.431999998</v>
      </c>
      <c r="AF51" s="48">
        <v>1970884.98</v>
      </c>
      <c r="AG51" s="48" t="s">
        <v>4</v>
      </c>
      <c r="AH51" s="101">
        <v>21451796.416166767</v>
      </c>
      <c r="AI51" s="46">
        <f t="shared" si="3"/>
        <v>48</v>
      </c>
      <c r="AL51" s="7"/>
    </row>
    <row r="52" spans="1:38" ht="11.25" customHeight="1">
      <c r="A52" s="109"/>
      <c r="B52" s="36"/>
      <c r="C52" s="111" t="s">
        <v>37</v>
      </c>
      <c r="D52" s="111"/>
      <c r="E52" s="51">
        <f t="shared" si="0"/>
        <v>49</v>
      </c>
      <c r="F52" s="50">
        <v>0</v>
      </c>
      <c r="G52" s="48">
        <v>0</v>
      </c>
      <c r="H52" s="49">
        <v>0</v>
      </c>
      <c r="I52" s="50" t="s">
        <v>4</v>
      </c>
      <c r="J52" s="48">
        <v>1138335.8659999999</v>
      </c>
      <c r="K52" s="49">
        <v>0</v>
      </c>
      <c r="L52" s="43"/>
      <c r="M52" s="39"/>
      <c r="N52" s="39"/>
      <c r="O52" s="42">
        <v>7712.1240758046424</v>
      </c>
      <c r="P52" s="39"/>
      <c r="Q52" s="48">
        <v>923385.09999999986</v>
      </c>
      <c r="R52" s="48" t="s">
        <v>4</v>
      </c>
      <c r="S52" s="48" t="s">
        <v>4</v>
      </c>
      <c r="T52" s="48" t="s">
        <v>4</v>
      </c>
      <c r="U52" s="48">
        <v>163092.23000000001</v>
      </c>
      <c r="V52" s="47">
        <v>0</v>
      </c>
      <c r="W52" s="39"/>
      <c r="X52" s="47">
        <v>3041559.666805231</v>
      </c>
      <c r="Y52" s="39"/>
      <c r="Z52" s="42">
        <v>0</v>
      </c>
      <c r="AA52" s="42">
        <v>25478350.471992046</v>
      </c>
      <c r="AB52" s="42">
        <v>1267.24</v>
      </c>
      <c r="AC52" s="47">
        <v>500.3877332417901</v>
      </c>
      <c r="AD52" s="39"/>
      <c r="AE52" s="42">
        <v>9767589.3000000007</v>
      </c>
      <c r="AF52" s="42">
        <v>1201980.06</v>
      </c>
      <c r="AG52" s="48">
        <v>5823.79</v>
      </c>
      <c r="AH52" s="101">
        <v>41934221.486606322</v>
      </c>
      <c r="AI52" s="37">
        <f t="shared" si="3"/>
        <v>49</v>
      </c>
      <c r="AL52" s="7"/>
    </row>
    <row r="53" spans="1:38" ht="11.25" customHeight="1">
      <c r="A53" s="109"/>
      <c r="B53" s="36"/>
      <c r="C53" s="114" t="s">
        <v>58</v>
      </c>
      <c r="D53" s="114"/>
      <c r="E53" s="32">
        <f t="shared" ref="E53:E59" si="4">E52+1</f>
        <v>50</v>
      </c>
      <c r="F53" s="31" t="s">
        <v>4</v>
      </c>
      <c r="G53" s="27">
        <v>0</v>
      </c>
      <c r="H53" s="26" t="s">
        <v>4</v>
      </c>
      <c r="I53" s="23">
        <v>65221.68</v>
      </c>
      <c r="J53" s="25">
        <v>5130142.5940000005</v>
      </c>
      <c r="K53" s="28">
        <v>0</v>
      </c>
      <c r="L53" s="30"/>
      <c r="M53" s="24"/>
      <c r="N53" s="24"/>
      <c r="O53" s="27">
        <v>179720.93471857853</v>
      </c>
      <c r="P53" s="24"/>
      <c r="Q53" s="27" t="s">
        <v>4</v>
      </c>
      <c r="R53" s="27" t="s">
        <v>4</v>
      </c>
      <c r="S53" s="27" t="s">
        <v>4</v>
      </c>
      <c r="T53" s="27">
        <v>2933680.9200000004</v>
      </c>
      <c r="U53" s="27" t="s">
        <v>4</v>
      </c>
      <c r="V53" s="28">
        <v>0</v>
      </c>
      <c r="W53" s="24"/>
      <c r="X53" s="28">
        <v>109089784.30419436</v>
      </c>
      <c r="Y53" s="24"/>
      <c r="Z53" s="27">
        <v>211798.65475930279</v>
      </c>
      <c r="AA53" s="27">
        <v>28943443.977706332</v>
      </c>
      <c r="AB53" s="27">
        <v>2746683.1150000002</v>
      </c>
      <c r="AC53" s="26">
        <v>107613.51970784397</v>
      </c>
      <c r="AD53" s="24"/>
      <c r="AE53" s="25">
        <v>120019266.756</v>
      </c>
      <c r="AF53" s="25">
        <v>15932191.6</v>
      </c>
      <c r="AG53" s="27">
        <v>12974131.212010698</v>
      </c>
      <c r="AH53" s="102">
        <v>325027029.15807527</v>
      </c>
      <c r="AI53" s="22">
        <f t="shared" si="3"/>
        <v>50</v>
      </c>
      <c r="AJ53" s="2"/>
      <c r="AK53" s="2"/>
      <c r="AL53" s="7"/>
    </row>
    <row r="54" spans="1:38" ht="11.25" customHeight="1">
      <c r="A54" s="109"/>
      <c r="B54" s="36"/>
      <c r="C54" s="135" t="s">
        <v>10</v>
      </c>
      <c r="D54" s="135"/>
      <c r="E54" s="45">
        <f t="shared" si="4"/>
        <v>51</v>
      </c>
      <c r="F54" s="38">
        <v>0</v>
      </c>
      <c r="G54" s="44"/>
      <c r="H54" s="41"/>
      <c r="I54" s="39"/>
      <c r="J54" s="42">
        <v>0</v>
      </c>
      <c r="K54" s="41"/>
      <c r="L54" s="43"/>
      <c r="M54" s="39"/>
      <c r="N54" s="39"/>
      <c r="O54" s="42">
        <v>2317990.010408591</v>
      </c>
      <c r="P54" s="39"/>
      <c r="Q54" s="39"/>
      <c r="R54" s="39"/>
      <c r="S54" s="39"/>
      <c r="T54" s="39"/>
      <c r="U54" s="42">
        <v>0</v>
      </c>
      <c r="V54" s="41"/>
      <c r="W54" s="39"/>
      <c r="X54" s="41"/>
      <c r="Y54" s="39"/>
      <c r="Z54" s="39"/>
      <c r="AA54" s="39"/>
      <c r="AB54" s="39"/>
      <c r="AC54" s="47">
        <v>149499.05631814341</v>
      </c>
      <c r="AD54" s="39"/>
      <c r="AE54" s="42">
        <v>8634574.8000000007</v>
      </c>
      <c r="AF54" s="39"/>
      <c r="AG54" s="39"/>
      <c r="AH54" s="101">
        <v>11102063.866726736</v>
      </c>
      <c r="AI54" s="46">
        <f t="shared" si="3"/>
        <v>51</v>
      </c>
      <c r="AL54" s="7"/>
    </row>
    <row r="55" spans="1:38" ht="11.25" customHeight="1">
      <c r="A55" s="109"/>
      <c r="B55" s="36"/>
      <c r="C55" s="111" t="s">
        <v>9</v>
      </c>
      <c r="D55" s="111"/>
      <c r="E55" s="45">
        <f t="shared" si="4"/>
        <v>52</v>
      </c>
      <c r="F55" s="43"/>
      <c r="G55" s="44"/>
      <c r="H55" s="41"/>
      <c r="I55" s="39"/>
      <c r="J55" s="39"/>
      <c r="K55" s="41"/>
      <c r="L55" s="43"/>
      <c r="M55" s="39"/>
      <c r="N55" s="42">
        <v>126967545.23454088</v>
      </c>
      <c r="O55" s="42">
        <v>220648669.78389364</v>
      </c>
      <c r="P55" s="39"/>
      <c r="Q55" s="39"/>
      <c r="R55" s="39"/>
      <c r="S55" s="39"/>
      <c r="T55" s="39"/>
      <c r="U55" s="42">
        <v>2770742.3459057868</v>
      </c>
      <c r="V55" s="41"/>
      <c r="W55" s="39"/>
      <c r="X55" s="47">
        <v>1273777.0157894734</v>
      </c>
      <c r="Y55" s="39"/>
      <c r="Z55" s="39"/>
      <c r="AA55" s="39"/>
      <c r="AB55" s="39"/>
      <c r="AC55" s="47">
        <v>20874886.878686048</v>
      </c>
      <c r="AD55" s="39"/>
      <c r="AE55" s="39"/>
      <c r="AF55" s="39"/>
      <c r="AG55" s="39"/>
      <c r="AH55" s="101">
        <v>372535621.25881582</v>
      </c>
      <c r="AI55" s="46">
        <f t="shared" si="3"/>
        <v>52</v>
      </c>
      <c r="AL55" s="7"/>
    </row>
    <row r="56" spans="1:38" ht="11.25" customHeight="1">
      <c r="A56" s="109"/>
      <c r="B56" s="36"/>
      <c r="C56" s="111" t="s">
        <v>8</v>
      </c>
      <c r="D56" s="111"/>
      <c r="E56" s="45">
        <f t="shared" si="4"/>
        <v>53</v>
      </c>
      <c r="F56" s="43"/>
      <c r="G56" s="44"/>
      <c r="H56" s="41"/>
      <c r="I56" s="39"/>
      <c r="J56" s="39"/>
      <c r="K56" s="41"/>
      <c r="L56" s="43"/>
      <c r="M56" s="39"/>
      <c r="N56" s="42">
        <v>83634.904212184309</v>
      </c>
      <c r="O56" s="39"/>
      <c r="P56" s="42">
        <v>58356839.712593764</v>
      </c>
      <c r="Q56" s="39"/>
      <c r="R56" s="39"/>
      <c r="S56" s="39"/>
      <c r="T56" s="39"/>
      <c r="U56" s="39"/>
      <c r="V56" s="41"/>
      <c r="W56" s="39"/>
      <c r="X56" s="41"/>
      <c r="Y56" s="39"/>
      <c r="Z56" s="39"/>
      <c r="AA56" s="39"/>
      <c r="AB56" s="39"/>
      <c r="AC56" s="41"/>
      <c r="AD56" s="39"/>
      <c r="AE56" s="39"/>
      <c r="AF56" s="39"/>
      <c r="AG56" s="39"/>
      <c r="AH56" s="101">
        <v>58440474.616805948</v>
      </c>
      <c r="AI56" s="46">
        <f t="shared" si="3"/>
        <v>53</v>
      </c>
      <c r="AL56" s="7"/>
    </row>
    <row r="57" spans="1:38" ht="11.25" customHeight="1">
      <c r="A57" s="109"/>
      <c r="B57" s="36"/>
      <c r="C57" s="111" t="s">
        <v>7</v>
      </c>
      <c r="D57" s="111"/>
      <c r="E57" s="45">
        <f t="shared" si="4"/>
        <v>54</v>
      </c>
      <c r="F57" s="43"/>
      <c r="G57" s="44"/>
      <c r="H57" s="41"/>
      <c r="I57" s="39"/>
      <c r="J57" s="39"/>
      <c r="K57" s="41"/>
      <c r="L57" s="43"/>
      <c r="M57" s="39"/>
      <c r="N57" s="39"/>
      <c r="O57" s="42">
        <v>119896.03502113401</v>
      </c>
      <c r="P57" s="39"/>
      <c r="Q57" s="39"/>
      <c r="R57" s="39"/>
      <c r="S57" s="39"/>
      <c r="T57" s="39"/>
      <c r="U57" s="39"/>
      <c r="V57" s="41"/>
      <c r="W57" s="39"/>
      <c r="X57" s="41"/>
      <c r="Y57" s="39"/>
      <c r="Z57" s="39"/>
      <c r="AA57" s="39"/>
      <c r="AB57" s="39"/>
      <c r="AC57" s="40">
        <v>7732.7098095591437</v>
      </c>
      <c r="AD57" s="39"/>
      <c r="AE57" s="39"/>
      <c r="AF57" s="39"/>
      <c r="AG57" s="39"/>
      <c r="AH57" s="101">
        <v>127628.74483069316</v>
      </c>
      <c r="AI57" s="37">
        <f t="shared" si="3"/>
        <v>54</v>
      </c>
      <c r="AL57" s="7"/>
    </row>
    <row r="58" spans="1:38" ht="11.25" customHeight="1">
      <c r="A58" s="109"/>
      <c r="B58" s="36"/>
      <c r="C58" s="114" t="s">
        <v>36</v>
      </c>
      <c r="D58" s="114"/>
      <c r="E58" s="32">
        <f t="shared" si="4"/>
        <v>55</v>
      </c>
      <c r="F58" s="23">
        <v>0</v>
      </c>
      <c r="G58" s="35"/>
      <c r="H58" s="29"/>
      <c r="I58" s="24"/>
      <c r="J58" s="25">
        <v>0</v>
      </c>
      <c r="K58" s="29"/>
      <c r="L58" s="30"/>
      <c r="M58" s="24"/>
      <c r="N58" s="25">
        <v>127051180.13875307</v>
      </c>
      <c r="O58" s="34">
        <v>223086555.82932335</v>
      </c>
      <c r="P58" s="25">
        <v>58356839.712593764</v>
      </c>
      <c r="Q58" s="24"/>
      <c r="R58" s="24"/>
      <c r="S58" s="24"/>
      <c r="T58" s="24"/>
      <c r="U58" s="25">
        <v>2770742.3459057868</v>
      </c>
      <c r="V58" s="29"/>
      <c r="W58" s="24"/>
      <c r="X58" s="28">
        <v>1273777.0157894734</v>
      </c>
      <c r="Y58" s="24"/>
      <c r="Z58" s="24"/>
      <c r="AA58" s="24"/>
      <c r="AB58" s="24"/>
      <c r="AC58" s="28">
        <v>21032118.644813754</v>
      </c>
      <c r="AD58" s="24"/>
      <c r="AE58" s="25">
        <v>8634574.8000000007</v>
      </c>
      <c r="AF58" s="24"/>
      <c r="AG58" s="24"/>
      <c r="AH58" s="102">
        <v>442205788.48717916</v>
      </c>
      <c r="AI58" s="22">
        <f t="shared" si="3"/>
        <v>55</v>
      </c>
      <c r="AJ58" s="2"/>
      <c r="AK58" s="2"/>
      <c r="AL58" s="7"/>
    </row>
    <row r="59" spans="1:38" ht="11.25" customHeight="1">
      <c r="A59" s="110"/>
      <c r="B59" s="33"/>
      <c r="C59" s="136" t="s">
        <v>59</v>
      </c>
      <c r="D59" s="136"/>
      <c r="E59" s="32">
        <f t="shared" si="4"/>
        <v>56</v>
      </c>
      <c r="F59" s="31">
        <v>263160.42600000004</v>
      </c>
      <c r="G59" s="27">
        <v>0</v>
      </c>
      <c r="H59" s="26">
        <v>0</v>
      </c>
      <c r="I59" s="23">
        <v>216.91200000000001</v>
      </c>
      <c r="J59" s="25">
        <v>2270951.9040000001</v>
      </c>
      <c r="K59" s="28">
        <v>0</v>
      </c>
      <c r="L59" s="30"/>
      <c r="M59" s="24"/>
      <c r="N59" s="25">
        <v>1463134.3240856181</v>
      </c>
      <c r="O59" s="27">
        <v>17944439.908163056</v>
      </c>
      <c r="P59" s="24"/>
      <c r="Q59" s="27" t="s">
        <v>4</v>
      </c>
      <c r="R59" s="27" t="s">
        <v>4</v>
      </c>
      <c r="S59" s="24"/>
      <c r="T59" s="25">
        <v>3422.4080151136759</v>
      </c>
      <c r="U59" s="27">
        <v>6432169.6359384069</v>
      </c>
      <c r="V59" s="29"/>
      <c r="W59" s="24"/>
      <c r="X59" s="28">
        <v>180174515.7034443</v>
      </c>
      <c r="Y59" s="24"/>
      <c r="Z59" s="27">
        <v>0</v>
      </c>
      <c r="AA59" s="25">
        <v>64395289.343132064</v>
      </c>
      <c r="AB59" s="24"/>
      <c r="AC59" s="26">
        <v>16079377.850571427</v>
      </c>
      <c r="AD59" s="24"/>
      <c r="AE59" s="27">
        <v>153945602.51658413</v>
      </c>
      <c r="AF59" s="25">
        <v>31068333.600000005</v>
      </c>
      <c r="AG59" s="24"/>
      <c r="AH59" s="106">
        <v>618751922.77166748</v>
      </c>
      <c r="AI59" s="22">
        <f t="shared" si="3"/>
        <v>56</v>
      </c>
      <c r="AJ59" s="2"/>
      <c r="AK59" s="2"/>
      <c r="AL59" s="7"/>
    </row>
    <row r="60" spans="1:38" s="14" customFormat="1" ht="11.25" customHeight="1">
      <c r="A60" s="1" t="s">
        <v>35</v>
      </c>
      <c r="B60" s="21"/>
      <c r="C60" s="20"/>
      <c r="D60" s="20"/>
      <c r="E60" s="16"/>
      <c r="F60" s="17"/>
      <c r="G60" s="18"/>
      <c r="H60" s="18"/>
      <c r="I60" s="18"/>
      <c r="J60" s="17"/>
      <c r="K60" s="18"/>
      <c r="L60" s="19"/>
      <c r="M60" s="17"/>
      <c r="N60" s="17"/>
      <c r="O60" s="17"/>
      <c r="P60" s="17"/>
      <c r="Q60" s="17"/>
      <c r="R60" s="17"/>
      <c r="S60" s="17"/>
      <c r="T60" s="18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5"/>
      <c r="AI60" s="16"/>
      <c r="AL60" s="11"/>
    </row>
    <row r="61" spans="1:38" s="8" customFormat="1" ht="11.25" customHeight="1">
      <c r="A61" s="100" t="s">
        <v>92</v>
      </c>
      <c r="B61" s="99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13"/>
      <c r="AK61" s="13"/>
      <c r="AL61" s="11"/>
    </row>
    <row r="62" spans="1:38" s="8" customFormat="1" ht="11.25" customHeight="1">
      <c r="A62" s="100" t="s">
        <v>88</v>
      </c>
      <c r="B62" s="99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12"/>
      <c r="AH62" s="103"/>
      <c r="AJ62" s="10"/>
      <c r="AK62" s="10"/>
      <c r="AL62" s="11"/>
    </row>
    <row r="63" spans="1:38" s="8" customFormat="1" ht="11.25" customHeight="1">
      <c r="A63" s="100" t="s">
        <v>90</v>
      </c>
      <c r="B63" s="99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AJ63" s="10"/>
      <c r="AK63" s="10"/>
      <c r="AL63" s="11"/>
    </row>
    <row r="64" spans="1:38" s="8" customFormat="1" ht="11.25" customHeight="1">
      <c r="A64" s="100" t="s">
        <v>91</v>
      </c>
      <c r="B64" s="99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AJ64" s="10"/>
      <c r="AK64" s="10"/>
      <c r="AL64" s="11"/>
    </row>
    <row r="65" spans="1:38" s="8" customFormat="1" ht="11.25" customHeight="1">
      <c r="A65" s="100" t="s">
        <v>89</v>
      </c>
      <c r="B65" s="99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AJ65" s="10"/>
      <c r="AK65" s="10"/>
      <c r="AL65" s="11"/>
    </row>
    <row r="70" spans="1:38" ht="11.25" customHeight="1">
      <c r="C70" s="5"/>
    </row>
  </sheetData>
  <mergeCells count="78">
    <mergeCell ref="C58:D58"/>
    <mergeCell ref="C52:D52"/>
    <mergeCell ref="C54:D54"/>
    <mergeCell ref="C55:D55"/>
    <mergeCell ref="C59:D59"/>
    <mergeCell ref="C57:D57"/>
    <mergeCell ref="AD1:AG1"/>
    <mergeCell ref="C44:D44"/>
    <mergeCell ref="C26:D26"/>
    <mergeCell ref="C25:D25"/>
    <mergeCell ref="C27:D27"/>
    <mergeCell ref="C28:D28"/>
    <mergeCell ref="C29:D29"/>
    <mergeCell ref="C33:D33"/>
    <mergeCell ref="C23:D23"/>
    <mergeCell ref="C24:D24"/>
    <mergeCell ref="C8:D8"/>
    <mergeCell ref="C9:D9"/>
    <mergeCell ref="C18:D18"/>
    <mergeCell ref="C19:D19"/>
    <mergeCell ref="C17:D17"/>
    <mergeCell ref="C15:D15"/>
    <mergeCell ref="C22:D22"/>
    <mergeCell ref="C56:D56"/>
    <mergeCell ref="C53:D53"/>
    <mergeCell ref="C30:D30"/>
    <mergeCell ref="C31:D31"/>
    <mergeCell ref="C36:D36"/>
    <mergeCell ref="C34:D34"/>
    <mergeCell ref="C35:D35"/>
    <mergeCell ref="C40:D40"/>
    <mergeCell ref="C43:D43"/>
    <mergeCell ref="C32:D32"/>
    <mergeCell ref="C49:D49"/>
    <mergeCell ref="C48:D48"/>
    <mergeCell ref="C50:D50"/>
    <mergeCell ref="C51:D51"/>
    <mergeCell ref="Y1:AC1"/>
    <mergeCell ref="F3:H3"/>
    <mergeCell ref="I3:K3"/>
    <mergeCell ref="I1:K1"/>
    <mergeCell ref="F1:H1"/>
    <mergeCell ref="W1:X1"/>
    <mergeCell ref="W3:X3"/>
    <mergeCell ref="AB3:AC3"/>
    <mergeCell ref="L1:V1"/>
    <mergeCell ref="A2:C2"/>
    <mergeCell ref="L3:P3"/>
    <mergeCell ref="Q3:V3"/>
    <mergeCell ref="C46:D46"/>
    <mergeCell ref="C37:D37"/>
    <mergeCell ref="C14:D14"/>
    <mergeCell ref="C10:D10"/>
    <mergeCell ref="C5:D5"/>
    <mergeCell ref="B11:B20"/>
    <mergeCell ref="B21:B30"/>
    <mergeCell ref="B31:B35"/>
    <mergeCell ref="A3:D3"/>
    <mergeCell ref="B4:B10"/>
    <mergeCell ref="A4:A10"/>
    <mergeCell ref="C11:D11"/>
    <mergeCell ref="C21:D21"/>
    <mergeCell ref="A11:A35"/>
    <mergeCell ref="A40:A59"/>
    <mergeCell ref="C4:D4"/>
    <mergeCell ref="B36:B39"/>
    <mergeCell ref="C47:D47"/>
    <mergeCell ref="C38:D38"/>
    <mergeCell ref="C39:D39"/>
    <mergeCell ref="C41:D41"/>
    <mergeCell ref="C42:D42"/>
    <mergeCell ref="C16:D16"/>
    <mergeCell ref="C12:D12"/>
    <mergeCell ref="C6:D6"/>
    <mergeCell ref="C7:D7"/>
    <mergeCell ref="C13:D13"/>
    <mergeCell ref="C45:D45"/>
    <mergeCell ref="C20:D20"/>
  </mergeCells>
  <conditionalFormatting sqref="AV1:IS9 A169:AH65504 CB10:IS10 AM169:IS65504 AV11:IS168">
    <cfRule type="cellIs" dxfId="5" priority="7" stopIfTrue="1" operator="equal">
      <formula>0</formula>
    </cfRule>
  </conditionalFormatting>
  <conditionalFormatting sqref="A2:D2 A4:E59 A1:AU1 A3:AU3 AJ2:AU2 B60:AU60 AI4:AU9 AI10:CA10 AI11:AU59 A61:AU168">
    <cfRule type="cellIs" dxfId="4" priority="8" stopIfTrue="1" operator="equal">
      <formula>0</formula>
    </cfRule>
  </conditionalFormatting>
  <conditionalFormatting sqref="E2:AI2">
    <cfRule type="cellIs" dxfId="3" priority="4" stopIfTrue="1" operator="equal">
      <formula>0</formula>
    </cfRule>
  </conditionalFormatting>
  <conditionalFormatting sqref="A60">
    <cfRule type="cellIs" dxfId="2" priority="3" stopIfTrue="1" operator="equal">
      <formula>0</formula>
    </cfRule>
  </conditionalFormatting>
  <conditionalFormatting sqref="AH4:AH59">
    <cfRule type="cellIs" dxfId="1" priority="2" stopIfTrue="1" operator="equal">
      <formula>0</formula>
    </cfRule>
  </conditionalFormatting>
  <conditionalFormatting sqref="F4:AG59">
    <cfRule type="cellIs" dxfId="0" priority="1" stopIfTrue="1" operator="equal">
      <formula>0</formula>
    </cfRule>
  </conditionalFormatting>
  <printOptions horizontalCentered="1" verticalCentered="1"/>
  <pageMargins left="0" right="0" top="0.78740157480314965" bottom="0.78740157480314965" header="0.51181102362204722" footer="0.51181102362204722"/>
  <pageSetup paperSize="9" scale="57" firstPageNumber="8" pageOrder="overThenDown" orientation="landscape" r:id="rId1"/>
  <headerFooter scaleWithDoc="0">
    <oddHeader>&amp;L&amp;"Arial,Fett"&amp;10Energiebilanz Bayern 2012 - Terajoule</oddHeader>
    <oddFooter>&amp;L&amp;"Arial,Standard"&amp;10Stand: 30.12.2014&amp;C&amp;"Arial,Standard"&amp;10Bayerisches Landesamt für Statistik - Energiebilanz 2012&amp;R&amp;"Arial,Standard"&amp;10&amp;P von &amp;N</oddFooter>
  </headerFooter>
  <rowBreaks count="1" manualBreakCount="1">
    <brk id="62" max="16383" man="1"/>
  </rowBreaks>
  <colBreaks count="2" manualBreakCount="2">
    <brk id="16" max="1048575" man="1"/>
    <brk id="18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bilanzjo</vt:lpstr>
      <vt:lpstr>bilanzjo!Druckbereich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Eva (LfStaD)</dc:creator>
  <cp:lastModifiedBy>Weber, Eva (LfStat)</cp:lastModifiedBy>
  <cp:lastPrinted>2018-07-19T07:37:55Z</cp:lastPrinted>
  <dcterms:created xsi:type="dcterms:W3CDTF">2013-10-23T05:55:49Z</dcterms:created>
  <dcterms:modified xsi:type="dcterms:W3CDTF">2018-07-19T07:55:13Z</dcterms:modified>
</cp:coreProperties>
</file>